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Sheet1!$A$8:$U$86</definedName>
    <definedName name="_xlnm.Print_Area" localSheetId="0">Sheet1!$A$1:$U$96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O39" i="1"/>
  <c r="P39" s="1"/>
  <c r="O38"/>
  <c r="P38" s="1"/>
  <c r="I83"/>
  <c r="J83" s="1"/>
  <c r="I82"/>
  <c r="J82" s="1"/>
  <c r="I81"/>
  <c r="J81" s="1"/>
</calcChain>
</file>

<file path=xl/sharedStrings.xml><?xml version="1.0" encoding="utf-8"?>
<sst xmlns="http://schemas.openxmlformats.org/spreadsheetml/2006/main" count="252" uniqueCount="89">
  <si>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</si>
  <si>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</si>
  <si>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</si>
  <si>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</si>
  <si>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</si>
  <si>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</si>
  <si>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</si>
  <si>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</si>
  <si>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</si>
  <si>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</si>
  <si>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</si>
  <si>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</si>
  <si>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>«ԹԱԳՀԷՄ» ՍՊԸ</t>
  </si>
  <si>
    <t>«Նաիրի-Ալանիկա» ՍՊԸ</t>
  </si>
  <si>
    <t>«ՀՀ ՊՆ ՆՏԱԴ-ԳՀԱՊՁԲ-9/14»  ծածկագրով ընթացակարգի գների ամփոփում</t>
  </si>
  <si>
    <t>Առաջարկի բացակայություն</t>
  </si>
  <si>
    <t>«Մարիյա Մեդ Քօ ՍՊԸ»</t>
  </si>
  <si>
    <t>«Կուրացիո ՍՊԸ»</t>
  </si>
  <si>
    <t>`</t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</si>
  <si>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նազոտրախեալ արմիրացված փող ցածր ճնշման մանժետով N:6.5/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</si>
  <si>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N:7.0/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</si>
  <si>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խողովակի հավաքածու թոքերի սելեկտիվ ինտուբացիայի համար, ցածր ճնշման մանժետով, երկլուսանցքանի աջ 35FR/ 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</si>
  <si>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35FR/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</si>
  <si>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խողովակի հավաքածու թոքերի սելեկտիվ ինտուբացիայի համար, ցածր ճնշման մանժետով, երկլուսանցքանի աջ 37FR/ 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</si>
  <si>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37FR/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</si>
  <si>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աջ 39FR/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</si>
  <si>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39FR/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</si>
  <si>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աջ 41FR/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</si>
  <si>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41FR/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</si>
  <si>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N:7.5/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</si>
  <si>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N:8.0/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</si>
  <si>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փող Blue Line ցածր ճնշման մանժետով,N 6.0 «Հարավ» թեքությամբ/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</si>
  <si>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6.5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</si>
  <si>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7.0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</si>
  <si>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7.5 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</si>
  <si>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փող Blue Line ցածր ճնշման մանժետով, N 8.0  «Հարավ» թեքությամբ/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</si>
  <si>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6.0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</si>
  <si>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</si>
  <si>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7.5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</si>
  <si>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8.0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</si>
  <si>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9.0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</si>
  <si>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/Օռոֆարինգեալ օդամուղ N3/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</si>
  <si>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/Տրախեոստոմիկ փողի հավաքածու վերմանժետային տարա­ծության սանացիայի հնարավորությամբ/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</si>
  <si>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Sacett N:7.0; վերմանժետային տարածու­թյան սանացիայի խողովակով, միանգամյա օգտագործման/</t>
    </r>
  </si>
  <si>
    <r>
      <t xml:space="preserve">Վիրափողերի (դրենաժների) պարագաներ </t>
    </r>
    <r>
      <rPr>
        <sz val="10"/>
        <color theme="1"/>
        <rFont val="GHEA Grapalat"/>
        <family val="3"/>
      </rPr>
      <t>/Զտիչ բակտերիո-վիրուսային շնչական կոնտուրի համար/</t>
    </r>
  </si>
  <si>
    <r>
      <t xml:space="preserve">Վիրափողերի (դրենաժների) պարագաներ </t>
    </r>
    <r>
      <rPr>
        <sz val="10"/>
        <color theme="1"/>
        <rFont val="GHEA Grapalat"/>
        <family val="3"/>
      </rPr>
      <t>/Շնչական կոնտուր մեծահասակի, անեսթեզիայի համար/</t>
    </r>
  </si>
  <si>
    <r>
      <t xml:space="preserve"> Բժշկական այլ գործիքներ և պարագաներ </t>
    </r>
    <r>
      <rPr>
        <sz val="10"/>
        <color theme="1"/>
        <rFont val="GHEA Grapalat"/>
        <family val="3"/>
      </rPr>
      <t xml:space="preserve">/CO2  աբսորբեր շնչական սարքերի համար/ </t>
    </r>
  </si>
  <si>
    <r>
      <t xml:space="preserve"> Բժշկական այլ գործիքներ և պարագաներ </t>
    </r>
    <r>
      <rPr>
        <sz val="10"/>
        <color theme="1"/>
        <rFont val="GHEA Grapalat"/>
        <family val="3"/>
      </rPr>
      <t>/CO2  աբսորբեր շնչական սարքերի համար/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</si>
  <si>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/Զտիչ բակտերիո-վիրուսային, ջերմա-խոնավա-փոխանակային շնչական կոնտուրի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</si>
  <si>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/Տաքացնող վերմակ/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</si>
  <si>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/Եռուղի 360* տարբեր գույների/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</si>
  <si>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/Էպիդուրալ ասեղ/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</si>
  <si>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/Սպինալ անզգայացման ասեղ/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</si>
  <si>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/Էպիդուրալ անզգայացման հավաքածու- մինիպակ ֆիքսատրով/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</si>
  <si>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/Շնչական կոնտուր մեծահասակի, անեսթեզիայի համար/ 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</si>
  <si>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/Փակ ասպիրացիոն համակարգ՝ «Suction Pro 72» տրախեոստոմիկ փողի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</si>
  <si>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/Փակ ասպիրացիոն համակարգ «Suction Pro 72» էնդոտրախեալ փողի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</si>
  <si>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/Տրախեոստոմիայի հավաքածու Հովարդ-Քելլի սեղմակով/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</si>
  <si>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/Տրախեոստոմիայի հավաքածու Հովարդ-Քելլի սեղմակով/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</si>
  <si>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/Կոննեկտոր շնչական, գոֆրեային/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</si>
  <si>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/Կոննեկտոր շնչական, գոֆրեային, անկյունային, բրոնխոսկոպի պորտով/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</si>
  <si>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N:7.5; 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</si>
  <si>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N:8.0;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</si>
  <si>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N:8.5;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</si>
  <si>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N:9.0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</si>
  <si>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/Տրախեոստոմիկ փողի հավաքածու, արմիրացված, երկարության փոփոխման հնարավորությամբ/</t>
    </r>
  </si>
  <si>
    <r>
      <t xml:space="preserve">Անզգայացման գործիքներ </t>
    </r>
    <r>
      <rPr>
        <sz val="10"/>
        <color theme="1"/>
        <rFont val="GHEA Grapalat"/>
        <family val="3"/>
      </rPr>
      <t>Տրախեոստոմիկ փողի հավաքածու, արմիրացված, /երկարության փոփոխման հնարավորությամբ/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</si>
  <si>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/Կրիկոթիրեոիդոտոմիայի հավաքածու PCK/ 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</si>
  <si>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/Շնչական կոնտուր մեծահասակի  60 “/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</si>
  <si>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/Ինտուբացիոն ստիլետ/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</si>
  <si>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/Էպիդուրալ անզգայացման հավաքածու- մինիպակ ֆիքսատրով երկար ասեղով/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</si>
  <si>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/Հավաքածու սպինալ-էպիդուրալ անզգայացման համար/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</si>
  <si>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լարինգիալ /կոկորդային/ 3,0/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</si>
  <si>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լարինգիալ /կոկորդային/ 4,0/ </t>
    </r>
  </si>
  <si>
    <r>
      <t xml:space="preserve">Վերակենդանացման դիմակ </t>
    </r>
    <r>
      <rPr>
        <sz val="10"/>
        <color theme="1"/>
        <rFont val="GHEA Grapalat"/>
        <family val="3"/>
      </rPr>
      <t>/Դիմակ լարինգիալ /կոկորդային/ 5,0 /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</si>
  <si>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չափահասի մեծ/ </t>
    </r>
  </si>
  <si>
    <r>
      <t>Վերակենդանացման դիմակ /</t>
    </r>
    <r>
      <rPr>
        <sz val="10"/>
        <color theme="1"/>
        <rFont val="GHEA Grapalat"/>
        <family val="3"/>
      </rPr>
      <t xml:space="preserve">Դիմակ շնչական անեսթեզիայի չափահասի միջին/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</si>
  <si>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չափահասի փոքր/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</si>
  <si>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մեծահասակի միջին/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</si>
  <si>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մեծահասակի փոքր/ </t>
    </r>
  </si>
  <si>
    <r>
      <t xml:space="preserve">Էնտերալ սնուցում </t>
    </r>
    <r>
      <rPr>
        <sz val="10"/>
        <color theme="1"/>
        <rFont val="GHEA Grapalat"/>
        <family val="3"/>
      </rPr>
      <t>/Նուտրիզոն էներջի 1.5 կկալ/մլ,  500մլ/</t>
    </r>
  </si>
  <si>
    <r>
      <t xml:space="preserve">Քիմիական ազդանյութեր (ռեագենտներ) </t>
    </r>
    <r>
      <rPr>
        <sz val="10"/>
        <color theme="1"/>
        <rFont val="GHEA Grapalat"/>
        <family val="3"/>
      </rPr>
      <t>/Քիմ. ռեակտիվների կ-տ/</t>
    </r>
  </si>
  <si>
    <r>
      <t xml:space="preserve">Մեկանգամյա օգտագործման տակդիրներ </t>
    </r>
    <r>
      <rPr>
        <sz val="10"/>
        <color theme="1"/>
        <rFont val="GHEA Grapalat"/>
        <family val="3"/>
      </rPr>
      <t>/Տակդիր մեծի/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</si>
  <si>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/ՌՕԷ պիպետկա/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</si>
  <si>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/Բուտիրոմետրեր կաթնային (0-6,0)/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</si>
  <si>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/ՈՒրոմետր/</t>
    </r>
  </si>
  <si>
    <t>Ոչ շահավետ առաջարկ</t>
  </si>
  <si>
    <t>ՀԱՎԵԼՎԱԾ 1</t>
  </si>
  <si>
    <t>Հաղթող /ընտրված/  մասնակից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</si>
</sst>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8"/>
      <color theme="1"/>
      <name val="Arial Unicode"/>
      <family val="2"/>
      <charset val="204"/>
    </font>
    <font>
      <sz val="18"/>
      <color theme="1"/>
      <name val="Arial Unicode"/>
      <family val="2"/>
      <charset val="204"/>
    </font>
    <font>
      <sz val="18"/>
      <color theme="1"/>
      <name val="GHEA Grapalat"/>
      <family val="3"/>
    </font>
    <font>
      <sz val="10"/>
      <color theme="1"/>
      <name val="Calibri"/>
      <family val="2"/>
      <scheme val="minor"/>
    </font>
    <font>
      <sz val="16"/>
      <color rgb="FFFF0000"/>
      <name val="Arial Unicode"/>
      <family val="2"/>
      <charset val="204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b/>
      <sz val="10"/>
      <color rgb="FFFF0000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0"/>
      <name val="GHEA Grapalat"/>
      <family val="3"/>
    </font>
    <font>
      <b/>
      <sz val="10"/>
      <color rgb="FF000000"/>
      <name val="GHEA Grapalat"/>
      <family val="3"/>
    </font>
    <font>
      <b/>
      <sz val="10"/>
      <color rgb="FF00B050"/>
      <name val="GHEA Grapalat"/>
      <family val="3"/>
    </font>
    <font>
      <b/>
      <sz val="10"/>
      <color rgb="FF0070C0"/>
      <name val="GHEA Grapalat"/>
      <family val="3"/>
    </font>
    <font>
      <b/>
      <sz val="8"/>
      <color theme="1"/>
      <name val="GHEA Grapalat"/>
      <family val="3"/>
    </font>
    <font>
      <b/>
      <sz val="9"/>
      <color theme="1"/>
      <name val="GHEA Grapalat"/>
      <family val="3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9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9" fillId="2" borderId="0" xfId="0" applyNumberFormat="1" applyFont="1" applyFill="1" applyAlignment="1">
      <alignment horizontal="left"/>
    </xf>
    <xf numFmtId="3" fontId="5" fillId="0" borderId="1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7" fillId="2" borderId="13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/>
    <xf numFmtId="3" fontId="20" fillId="2" borderId="1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3" fontId="17" fillId="2" borderId="7" xfId="0" applyNumberFormat="1" applyFont="1" applyFill="1" applyBorder="1" applyAlignment="1">
      <alignment horizontal="center" vertical="center"/>
    </xf>
    <xf numFmtId="4" fontId="17" fillId="2" borderId="7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1" fontId="23" fillId="0" borderId="0" xfId="0" applyNumberFormat="1" applyFont="1"/>
    <xf numFmtId="0" fontId="23" fillId="0" borderId="0" xfId="0" applyFont="1"/>
    <xf numFmtId="0" fontId="25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1" fontId="21" fillId="2" borderId="3" xfId="0" applyNumberFormat="1" applyFont="1" applyFill="1" applyBorder="1" applyAlignment="1">
      <alignment horizontal="center" vertical="center" wrapText="1"/>
    </xf>
    <xf numFmtId="4" fontId="21" fillId="2" borderId="3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956"/>
  <sheetViews>
    <sheetView tabSelected="1" view="pageBreakPreview" zoomScale="85" zoomScaleNormal="115" zoomScaleSheetLayoutView="85" workbookViewId="0">
      <pane xSplit="8" ySplit="8" topLeftCell="I71" activePane="bottomRight" state="frozen"/>
      <selection pane="topRight" activeCell="I1" sqref="I1"/>
      <selection pane="bottomLeft" activeCell="A9" sqref="A9"/>
      <selection pane="bottomRight" activeCell="A58" sqref="A58:T83"/>
    </sheetView>
  </sheetViews>
  <sheetFormatPr defaultRowHeight="15"/>
  <cols>
    <col min="1" max="1" width="7.7109375" style="32" customWidth="1"/>
    <col min="2" max="2" width="43.85546875" customWidth="1"/>
    <col min="3" max="3" width="11.2851562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1" bestFit="1" customWidth="1"/>
    <col min="10" max="10" width="10.28515625" bestFit="1" customWidth="1"/>
    <col min="11" max="11" width="8.5703125" bestFit="1" customWidth="1"/>
    <col min="12" max="12" width="10" bestFit="1" customWidth="1"/>
    <col min="13" max="13" width="4.42578125" bestFit="1" customWidth="1"/>
    <col min="14" max="14" width="10" bestFit="1" customWidth="1"/>
    <col min="15" max="15" width="10.28515625" bestFit="1" customWidth="1"/>
    <col min="16" max="16" width="8.5703125" bestFit="1" customWidth="1"/>
    <col min="17" max="17" width="10.28515625" bestFit="1" customWidth="1"/>
    <col min="18" max="18" width="10.28515625" style="57" bestFit="1" customWidth="1"/>
    <col min="19" max="19" width="4.42578125" style="57" bestFit="1" customWidth="1"/>
    <col min="20" max="20" width="10.28515625" style="57" bestFit="1" customWidth="1"/>
    <col min="21" max="21" width="22.140625" bestFit="1" customWidth="1"/>
    <col min="22" max="22" width="10.7109375" hidden="1" customWidth="1"/>
    <col min="23" max="23" width="0.28515625" hidden="1" customWidth="1"/>
    <col min="24" max="24" width="10" hidden="1" customWidth="1"/>
    <col min="25" max="25" width="23.42578125" style="5" customWidth="1"/>
    <col min="26" max="26" width="9.140625" style="5"/>
    <col min="27" max="27" width="10.5703125" style="5" bestFit="1" customWidth="1"/>
    <col min="28" max="127" width="9.140625" style="5"/>
  </cols>
  <sheetData>
    <row r="1" spans="1:127" ht="18.75" hidden="1" customHeight="1">
      <c r="R1" s="57" t="s">
        <v>18</v>
      </c>
      <c r="U1" s="24"/>
      <c r="V1" s="2"/>
      <c r="W1" s="1"/>
      <c r="X1" s="1"/>
    </row>
    <row r="2" spans="1:127" ht="34.5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94" t="s">
        <v>87</v>
      </c>
      <c r="S2" s="94"/>
      <c r="T2" s="94"/>
      <c r="U2" s="94"/>
      <c r="V2" s="71"/>
      <c r="W2" s="71"/>
      <c r="X2" s="71"/>
    </row>
    <row r="3" spans="1:127" ht="26.25">
      <c r="A3" s="85" t="s">
        <v>14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5" spans="1:127" s="3" customFormat="1" ht="46.5" customHeight="1">
      <c r="A5" s="86" t="s">
        <v>1</v>
      </c>
      <c r="B5" s="74" t="s">
        <v>2</v>
      </c>
      <c r="C5" s="74" t="s">
        <v>3</v>
      </c>
      <c r="D5" s="74"/>
      <c r="E5" s="74" t="s">
        <v>4</v>
      </c>
      <c r="F5" s="74" t="s">
        <v>5</v>
      </c>
      <c r="G5" s="74" t="s">
        <v>6</v>
      </c>
      <c r="H5" s="74" t="s">
        <v>10</v>
      </c>
      <c r="I5" s="78" t="s">
        <v>12</v>
      </c>
      <c r="J5" s="79"/>
      <c r="K5" s="80"/>
      <c r="L5" s="75" t="s">
        <v>16</v>
      </c>
      <c r="M5" s="76"/>
      <c r="N5" s="77"/>
      <c r="O5" s="78" t="s">
        <v>17</v>
      </c>
      <c r="P5" s="79"/>
      <c r="Q5" s="80"/>
      <c r="R5" s="78" t="s">
        <v>13</v>
      </c>
      <c r="S5" s="79"/>
      <c r="T5" s="80"/>
      <c r="U5" s="89" t="s">
        <v>88</v>
      </c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</row>
    <row r="6" spans="1:127" s="3" customFormat="1" ht="29.25" customHeight="1">
      <c r="A6" s="86"/>
      <c r="B6" s="74"/>
      <c r="C6" s="74"/>
      <c r="D6" s="74"/>
      <c r="E6" s="74"/>
      <c r="F6" s="74"/>
      <c r="G6" s="74"/>
      <c r="H6" s="74"/>
      <c r="I6" s="93" t="s">
        <v>9</v>
      </c>
      <c r="J6" s="93" t="s">
        <v>8</v>
      </c>
      <c r="K6" s="95" t="s">
        <v>7</v>
      </c>
      <c r="L6" s="73" t="s">
        <v>9</v>
      </c>
      <c r="M6" s="73" t="s">
        <v>8</v>
      </c>
      <c r="N6" s="73" t="s">
        <v>7</v>
      </c>
      <c r="O6" s="73" t="s">
        <v>9</v>
      </c>
      <c r="P6" s="73" t="s">
        <v>8</v>
      </c>
      <c r="Q6" s="73" t="s">
        <v>7</v>
      </c>
      <c r="R6" s="92" t="s">
        <v>9</v>
      </c>
      <c r="S6" s="92" t="s">
        <v>8</v>
      </c>
      <c r="T6" s="92" t="s">
        <v>7</v>
      </c>
      <c r="U6" s="90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</row>
    <row r="7" spans="1:127" s="3" customFormat="1" ht="15" hidden="1" customHeight="1">
      <c r="A7" s="87"/>
      <c r="B7" s="88"/>
      <c r="C7" s="68"/>
      <c r="D7" s="68"/>
      <c r="E7" s="68"/>
      <c r="F7" s="74"/>
      <c r="G7" s="74"/>
      <c r="H7" s="68"/>
      <c r="I7" s="93"/>
      <c r="J7" s="93"/>
      <c r="K7" s="96"/>
      <c r="L7" s="73"/>
      <c r="M7" s="73"/>
      <c r="N7" s="73"/>
      <c r="O7" s="73"/>
      <c r="P7" s="73"/>
      <c r="Q7" s="73"/>
      <c r="R7" s="92"/>
      <c r="S7" s="92"/>
      <c r="T7" s="92"/>
      <c r="U7" s="9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</row>
    <row r="8" spans="1:127" s="3" customFormat="1" ht="15" customHeight="1">
      <c r="A8" s="64"/>
      <c r="B8" s="18"/>
      <c r="C8" s="18"/>
      <c r="D8" s="18"/>
      <c r="E8" s="18"/>
      <c r="F8" s="16"/>
      <c r="G8" s="16"/>
      <c r="H8" s="16"/>
      <c r="I8" s="31"/>
      <c r="J8" s="31"/>
      <c r="K8" s="31"/>
      <c r="L8" s="16"/>
      <c r="M8" s="16"/>
      <c r="N8" s="16"/>
      <c r="O8" s="16"/>
      <c r="P8" s="16"/>
      <c r="Q8" s="16"/>
      <c r="R8" s="31"/>
      <c r="S8" s="31"/>
      <c r="T8" s="31"/>
      <c r="U8" s="15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</row>
    <row r="9" spans="1:127" s="3" customFormat="1" ht="33.75" customHeight="1">
      <c r="A9" s="4">
        <v>1</v>
      </c>
      <c r="B9" s="41" t="s">
        <v>19</v>
      </c>
      <c r="C9" s="4" t="s">
        <v>0</v>
      </c>
      <c r="D9" s="4">
        <v>40</v>
      </c>
      <c r="E9" s="4">
        <v>40</v>
      </c>
      <c r="F9" s="42"/>
      <c r="G9" s="43"/>
      <c r="H9" s="34">
        <v>345600</v>
      </c>
      <c r="I9" s="44"/>
      <c r="J9" s="44"/>
      <c r="K9" s="37"/>
      <c r="L9" s="39">
        <v>236000</v>
      </c>
      <c r="M9" s="45">
        <v>0</v>
      </c>
      <c r="N9" s="39">
        <v>236000</v>
      </c>
      <c r="O9" s="39">
        <v>288000</v>
      </c>
      <c r="P9" s="45">
        <v>0</v>
      </c>
      <c r="Q9" s="39">
        <v>288000</v>
      </c>
      <c r="R9" s="58">
        <v>284000</v>
      </c>
      <c r="S9" s="45">
        <v>0</v>
      </c>
      <c r="T9" s="58">
        <v>284000</v>
      </c>
      <c r="U9" s="46" t="s">
        <v>16</v>
      </c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</row>
    <row r="10" spans="1:127" s="3" customFormat="1" ht="30.75" customHeight="1">
      <c r="A10" s="4">
        <v>2</v>
      </c>
      <c r="B10" s="41" t="s">
        <v>20</v>
      </c>
      <c r="C10" s="4" t="s">
        <v>0</v>
      </c>
      <c r="D10" s="4">
        <v>120</v>
      </c>
      <c r="E10" s="4">
        <v>120</v>
      </c>
      <c r="F10" s="42"/>
      <c r="G10" s="43"/>
      <c r="H10" s="34">
        <v>1036800</v>
      </c>
      <c r="I10" s="44"/>
      <c r="J10" s="44"/>
      <c r="K10" s="36"/>
      <c r="L10" s="40">
        <v>708000</v>
      </c>
      <c r="M10" s="45">
        <v>0</v>
      </c>
      <c r="N10" s="40">
        <v>708000</v>
      </c>
      <c r="O10" s="40">
        <v>864000</v>
      </c>
      <c r="P10" s="45">
        <v>0</v>
      </c>
      <c r="Q10" s="40">
        <v>864000</v>
      </c>
      <c r="R10" s="58">
        <v>852000</v>
      </c>
      <c r="S10" s="45">
        <v>0</v>
      </c>
      <c r="T10" s="58">
        <v>852000</v>
      </c>
      <c r="U10" s="46" t="s">
        <v>16</v>
      </c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</row>
    <row r="11" spans="1:127" s="3" customFormat="1" ht="36.75" customHeight="1">
      <c r="A11" s="4">
        <v>3</v>
      </c>
      <c r="B11" s="41" t="s">
        <v>21</v>
      </c>
      <c r="C11" s="4" t="s">
        <v>11</v>
      </c>
      <c r="D11" s="4">
        <v>35</v>
      </c>
      <c r="E11" s="4">
        <v>35</v>
      </c>
      <c r="F11" s="42"/>
      <c r="G11" s="43"/>
      <c r="H11" s="34">
        <v>1722000</v>
      </c>
      <c r="I11" s="44"/>
      <c r="J11" s="44"/>
      <c r="K11" s="36"/>
      <c r="L11" s="40"/>
      <c r="M11" s="44"/>
      <c r="N11" s="40"/>
      <c r="O11" s="40">
        <v>1365000</v>
      </c>
      <c r="P11" s="45">
        <v>0</v>
      </c>
      <c r="Q11" s="40">
        <v>1365000</v>
      </c>
      <c r="R11" s="58">
        <v>1155000</v>
      </c>
      <c r="S11" s="45">
        <v>0</v>
      </c>
      <c r="T11" s="58">
        <v>1155000</v>
      </c>
      <c r="U11" s="46" t="s">
        <v>17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</row>
    <row r="12" spans="1:127" s="3" customFormat="1" ht="36.75" customHeight="1">
      <c r="A12" s="4">
        <v>4</v>
      </c>
      <c r="B12" s="41" t="s">
        <v>22</v>
      </c>
      <c r="C12" s="4" t="s">
        <v>0</v>
      </c>
      <c r="D12" s="4">
        <v>35</v>
      </c>
      <c r="E12" s="4">
        <v>35</v>
      </c>
      <c r="F12" s="42"/>
      <c r="G12" s="43"/>
      <c r="H12" s="34">
        <v>1722000</v>
      </c>
      <c r="I12" s="44"/>
      <c r="J12" s="44"/>
      <c r="K12" s="36"/>
      <c r="L12" s="40"/>
      <c r="M12" s="44"/>
      <c r="N12" s="40"/>
      <c r="O12" s="40">
        <v>1365000</v>
      </c>
      <c r="P12" s="45">
        <v>0</v>
      </c>
      <c r="Q12" s="40">
        <v>1365000</v>
      </c>
      <c r="R12" s="58">
        <v>1155000</v>
      </c>
      <c r="S12" s="45">
        <v>0</v>
      </c>
      <c r="T12" s="58">
        <v>1155000</v>
      </c>
      <c r="U12" s="46" t="s">
        <v>17</v>
      </c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</row>
    <row r="13" spans="1:127" s="3" customFormat="1" ht="36.75" customHeight="1">
      <c r="A13" s="4">
        <v>5</v>
      </c>
      <c r="B13" s="41" t="s">
        <v>23</v>
      </c>
      <c r="C13" s="4" t="s">
        <v>11</v>
      </c>
      <c r="D13" s="4">
        <v>40</v>
      </c>
      <c r="E13" s="4">
        <v>40</v>
      </c>
      <c r="F13" s="42"/>
      <c r="G13" s="43"/>
      <c r="H13" s="34">
        <v>1968000</v>
      </c>
      <c r="I13" s="44"/>
      <c r="J13" s="44"/>
      <c r="K13" s="36"/>
      <c r="L13" s="40"/>
      <c r="M13" s="44"/>
      <c r="N13" s="40"/>
      <c r="O13" s="40">
        <v>1560000</v>
      </c>
      <c r="P13" s="45">
        <v>0</v>
      </c>
      <c r="Q13" s="40">
        <v>1560000</v>
      </c>
      <c r="R13" s="58">
        <v>1320000</v>
      </c>
      <c r="S13" s="45">
        <v>0</v>
      </c>
      <c r="T13" s="58">
        <v>1320000</v>
      </c>
      <c r="U13" s="46" t="s">
        <v>17</v>
      </c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</row>
    <row r="14" spans="1:127" s="3" customFormat="1" ht="36.75" customHeight="1">
      <c r="A14" s="4">
        <v>6</v>
      </c>
      <c r="B14" s="41" t="s">
        <v>24</v>
      </c>
      <c r="C14" s="4" t="s">
        <v>11</v>
      </c>
      <c r="D14" s="4">
        <v>40</v>
      </c>
      <c r="E14" s="4">
        <v>40</v>
      </c>
      <c r="F14" s="42"/>
      <c r="G14" s="43"/>
      <c r="H14" s="34">
        <v>1968000</v>
      </c>
      <c r="I14" s="44"/>
      <c r="J14" s="44"/>
      <c r="K14" s="36"/>
      <c r="L14" s="40"/>
      <c r="M14" s="44"/>
      <c r="N14" s="40"/>
      <c r="O14" s="40">
        <v>1560000</v>
      </c>
      <c r="P14" s="45">
        <v>0</v>
      </c>
      <c r="Q14" s="40">
        <v>1560000</v>
      </c>
      <c r="R14" s="58">
        <v>1320000</v>
      </c>
      <c r="S14" s="45">
        <v>0</v>
      </c>
      <c r="T14" s="58">
        <v>1320000</v>
      </c>
      <c r="U14" s="46" t="s">
        <v>17</v>
      </c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</row>
    <row r="15" spans="1:127" s="3" customFormat="1" ht="36.75" customHeight="1">
      <c r="A15" s="4">
        <v>7</v>
      </c>
      <c r="B15" s="41" t="s">
        <v>25</v>
      </c>
      <c r="C15" s="4" t="s">
        <v>11</v>
      </c>
      <c r="D15" s="4">
        <v>35</v>
      </c>
      <c r="E15" s="4">
        <v>35</v>
      </c>
      <c r="F15" s="42"/>
      <c r="G15" s="43"/>
      <c r="H15" s="34">
        <v>1722000</v>
      </c>
      <c r="I15" s="44"/>
      <c r="J15" s="44"/>
      <c r="K15" s="36"/>
      <c r="L15" s="40"/>
      <c r="M15" s="44"/>
      <c r="N15" s="40"/>
      <c r="O15" s="40">
        <v>1365000</v>
      </c>
      <c r="P15" s="45">
        <v>0</v>
      </c>
      <c r="Q15" s="40">
        <v>1365000</v>
      </c>
      <c r="R15" s="58">
        <v>1155000</v>
      </c>
      <c r="S15" s="45">
        <v>0</v>
      </c>
      <c r="T15" s="58">
        <v>1155000</v>
      </c>
      <c r="U15" s="46" t="s">
        <v>17</v>
      </c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</row>
    <row r="16" spans="1:127" s="3" customFormat="1" ht="36.75" customHeight="1">
      <c r="A16" s="4">
        <v>8</v>
      </c>
      <c r="B16" s="41" t="s">
        <v>26</v>
      </c>
      <c r="C16" s="4" t="s">
        <v>11</v>
      </c>
      <c r="D16" s="4">
        <v>35</v>
      </c>
      <c r="E16" s="4">
        <v>35</v>
      </c>
      <c r="F16" s="42"/>
      <c r="G16" s="43"/>
      <c r="H16" s="34">
        <v>1722000</v>
      </c>
      <c r="I16" s="44"/>
      <c r="J16" s="44"/>
      <c r="K16" s="36"/>
      <c r="L16" s="40"/>
      <c r="M16" s="44"/>
      <c r="N16" s="40"/>
      <c r="O16" s="40">
        <v>1365000</v>
      </c>
      <c r="P16" s="45">
        <v>0</v>
      </c>
      <c r="Q16" s="40">
        <v>1365000</v>
      </c>
      <c r="R16" s="58">
        <v>1155000</v>
      </c>
      <c r="S16" s="45">
        <v>0</v>
      </c>
      <c r="T16" s="58">
        <v>1155000</v>
      </c>
      <c r="U16" s="46" t="s">
        <v>17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</row>
    <row r="17" spans="1:127" s="3" customFormat="1" ht="36.75" customHeight="1">
      <c r="A17" s="4">
        <v>9</v>
      </c>
      <c r="B17" s="41" t="s">
        <v>27</v>
      </c>
      <c r="C17" s="4" t="s">
        <v>11</v>
      </c>
      <c r="D17" s="4">
        <v>30</v>
      </c>
      <c r="E17" s="4">
        <v>30</v>
      </c>
      <c r="F17" s="42"/>
      <c r="G17" s="43"/>
      <c r="H17" s="34">
        <v>1476000</v>
      </c>
      <c r="I17" s="44"/>
      <c r="J17" s="44"/>
      <c r="K17" s="36"/>
      <c r="L17" s="40"/>
      <c r="M17" s="44"/>
      <c r="N17" s="40"/>
      <c r="O17" s="40">
        <v>1170000</v>
      </c>
      <c r="P17" s="45">
        <v>0</v>
      </c>
      <c r="Q17" s="40">
        <v>1170000</v>
      </c>
      <c r="R17" s="58">
        <v>990000</v>
      </c>
      <c r="S17" s="45">
        <v>0</v>
      </c>
      <c r="T17" s="58">
        <v>990000</v>
      </c>
      <c r="U17" s="46" t="s">
        <v>17</v>
      </c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</row>
    <row r="18" spans="1:127" s="3" customFormat="1" ht="36.75" customHeight="1">
      <c r="A18" s="4">
        <v>10</v>
      </c>
      <c r="B18" s="41" t="s">
        <v>28</v>
      </c>
      <c r="C18" s="4" t="s">
        <v>11</v>
      </c>
      <c r="D18" s="4">
        <v>30</v>
      </c>
      <c r="E18" s="4">
        <v>30</v>
      </c>
      <c r="F18" s="42"/>
      <c r="G18" s="43"/>
      <c r="H18" s="34">
        <v>1476000</v>
      </c>
      <c r="I18" s="44"/>
      <c r="J18" s="44"/>
      <c r="K18" s="36"/>
      <c r="L18" s="40"/>
      <c r="M18" s="44"/>
      <c r="N18" s="40"/>
      <c r="O18" s="40">
        <v>1170000</v>
      </c>
      <c r="P18" s="45">
        <v>0</v>
      </c>
      <c r="Q18" s="40">
        <v>1170000</v>
      </c>
      <c r="R18" s="58">
        <v>990000</v>
      </c>
      <c r="S18" s="45">
        <v>0</v>
      </c>
      <c r="T18" s="58">
        <v>990000</v>
      </c>
      <c r="U18" s="46" t="s">
        <v>17</v>
      </c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</row>
    <row r="19" spans="1:127" s="3" customFormat="1" ht="38.25" customHeight="1">
      <c r="A19" s="4">
        <v>11</v>
      </c>
      <c r="B19" s="41" t="s">
        <v>29</v>
      </c>
      <c r="C19" s="4" t="s">
        <v>0</v>
      </c>
      <c r="D19" s="4">
        <v>150</v>
      </c>
      <c r="E19" s="4">
        <v>150</v>
      </c>
      <c r="F19" s="42"/>
      <c r="G19" s="43"/>
      <c r="H19" s="34">
        <v>1296000</v>
      </c>
      <c r="I19" s="44"/>
      <c r="J19" s="44"/>
      <c r="K19" s="36"/>
      <c r="L19" s="40">
        <v>885000</v>
      </c>
      <c r="M19" s="45">
        <v>0</v>
      </c>
      <c r="N19" s="40">
        <v>885000</v>
      </c>
      <c r="O19" s="40">
        <v>1080000</v>
      </c>
      <c r="P19" s="45">
        <v>0</v>
      </c>
      <c r="Q19" s="40">
        <v>1080000</v>
      </c>
      <c r="R19" s="58">
        <v>1065000</v>
      </c>
      <c r="S19" s="45">
        <v>0</v>
      </c>
      <c r="T19" s="58">
        <v>1065000</v>
      </c>
      <c r="U19" s="46" t="s">
        <v>16</v>
      </c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</row>
    <row r="20" spans="1:127" s="3" customFormat="1" ht="33" customHeight="1">
      <c r="A20" s="4">
        <v>12</v>
      </c>
      <c r="B20" s="41" t="s">
        <v>30</v>
      </c>
      <c r="C20" s="4" t="s">
        <v>0</v>
      </c>
      <c r="D20" s="4">
        <v>150</v>
      </c>
      <c r="E20" s="4">
        <v>150</v>
      </c>
      <c r="F20" s="42"/>
      <c r="G20" s="43"/>
      <c r="H20" s="34">
        <v>1296000</v>
      </c>
      <c r="I20" s="44"/>
      <c r="J20" s="44"/>
      <c r="K20" s="36"/>
      <c r="L20" s="40">
        <v>885000</v>
      </c>
      <c r="M20" s="45">
        <v>0</v>
      </c>
      <c r="N20" s="40">
        <v>885000</v>
      </c>
      <c r="O20" s="40">
        <v>1080000</v>
      </c>
      <c r="P20" s="45">
        <v>0</v>
      </c>
      <c r="Q20" s="40">
        <v>1080000</v>
      </c>
      <c r="R20" s="58">
        <v>1065000</v>
      </c>
      <c r="S20" s="45">
        <v>0</v>
      </c>
      <c r="T20" s="58">
        <v>1065000</v>
      </c>
      <c r="U20" s="46" t="s">
        <v>16</v>
      </c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</row>
    <row r="21" spans="1:127" s="3" customFormat="1" ht="33" customHeight="1">
      <c r="A21" s="4">
        <v>13</v>
      </c>
      <c r="B21" s="41" t="s">
        <v>31</v>
      </c>
      <c r="C21" s="4" t="s">
        <v>0</v>
      </c>
      <c r="D21" s="4">
        <v>50</v>
      </c>
      <c r="E21" s="4">
        <v>50</v>
      </c>
      <c r="F21" s="42"/>
      <c r="G21" s="43"/>
      <c r="H21" s="34">
        <v>216000</v>
      </c>
      <c r="I21" s="44"/>
      <c r="J21" s="44"/>
      <c r="K21" s="36"/>
      <c r="L21" s="40">
        <v>145000</v>
      </c>
      <c r="M21" s="45">
        <v>0</v>
      </c>
      <c r="N21" s="40">
        <v>145000</v>
      </c>
      <c r="O21" s="40">
        <v>180000</v>
      </c>
      <c r="P21" s="45">
        <v>0</v>
      </c>
      <c r="Q21" s="40">
        <v>180000</v>
      </c>
      <c r="R21" s="58">
        <v>170000</v>
      </c>
      <c r="S21" s="45">
        <v>0</v>
      </c>
      <c r="T21" s="58">
        <v>170000</v>
      </c>
      <c r="U21" s="46" t="s">
        <v>16</v>
      </c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</row>
    <row r="22" spans="1:127" s="3" customFormat="1" ht="33.75" customHeight="1">
      <c r="A22" s="4">
        <v>14</v>
      </c>
      <c r="B22" s="41" t="s">
        <v>32</v>
      </c>
      <c r="C22" s="4" t="s">
        <v>0</v>
      </c>
      <c r="D22" s="4">
        <v>50</v>
      </c>
      <c r="E22" s="4">
        <v>50</v>
      </c>
      <c r="F22" s="42"/>
      <c r="G22" s="43"/>
      <c r="H22" s="34">
        <v>216000</v>
      </c>
      <c r="I22" s="44"/>
      <c r="J22" s="44"/>
      <c r="K22" s="36"/>
      <c r="L22" s="40">
        <v>145000</v>
      </c>
      <c r="M22" s="45">
        <v>0</v>
      </c>
      <c r="N22" s="40">
        <v>145000</v>
      </c>
      <c r="O22" s="40">
        <v>180000</v>
      </c>
      <c r="P22" s="45">
        <v>0</v>
      </c>
      <c r="Q22" s="40">
        <v>180000</v>
      </c>
      <c r="R22" s="58">
        <v>170000</v>
      </c>
      <c r="S22" s="45">
        <v>0</v>
      </c>
      <c r="T22" s="58">
        <v>170000</v>
      </c>
      <c r="U22" s="46" t="s">
        <v>16</v>
      </c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</row>
    <row r="23" spans="1:127" s="3" customFormat="1" ht="30" customHeight="1">
      <c r="A23" s="4">
        <v>15</v>
      </c>
      <c r="B23" s="41" t="s">
        <v>33</v>
      </c>
      <c r="C23" s="4" t="s">
        <v>0</v>
      </c>
      <c r="D23" s="4">
        <v>50</v>
      </c>
      <c r="E23" s="4">
        <v>50</v>
      </c>
      <c r="F23" s="42"/>
      <c r="G23" s="43"/>
      <c r="H23" s="34">
        <v>216000</v>
      </c>
      <c r="I23" s="44"/>
      <c r="J23" s="44"/>
      <c r="K23" s="36"/>
      <c r="L23" s="40">
        <v>145000</v>
      </c>
      <c r="M23" s="45">
        <v>0</v>
      </c>
      <c r="N23" s="40">
        <v>145000</v>
      </c>
      <c r="O23" s="40">
        <v>180000</v>
      </c>
      <c r="P23" s="45">
        <v>0</v>
      </c>
      <c r="Q23" s="40">
        <v>180000</v>
      </c>
      <c r="R23" s="58">
        <v>170000</v>
      </c>
      <c r="S23" s="45">
        <v>0</v>
      </c>
      <c r="T23" s="58">
        <v>170000</v>
      </c>
      <c r="U23" s="46" t="s">
        <v>16</v>
      </c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</row>
    <row r="24" spans="1:127" s="3" customFormat="1" ht="30" customHeight="1">
      <c r="A24" s="4">
        <v>16</v>
      </c>
      <c r="B24" s="41" t="s">
        <v>34</v>
      </c>
      <c r="C24" s="4" t="s">
        <v>0</v>
      </c>
      <c r="D24" s="4">
        <v>50</v>
      </c>
      <c r="E24" s="4">
        <v>50</v>
      </c>
      <c r="F24" s="42"/>
      <c r="G24" s="43"/>
      <c r="H24" s="34">
        <v>216000</v>
      </c>
      <c r="I24" s="44"/>
      <c r="J24" s="44"/>
      <c r="K24" s="36"/>
      <c r="L24" s="40">
        <v>145000</v>
      </c>
      <c r="M24" s="45">
        <v>0</v>
      </c>
      <c r="N24" s="40">
        <v>145000</v>
      </c>
      <c r="O24" s="40">
        <v>180000</v>
      </c>
      <c r="P24" s="45">
        <v>0</v>
      </c>
      <c r="Q24" s="40">
        <v>180000</v>
      </c>
      <c r="R24" s="58">
        <v>170000</v>
      </c>
      <c r="S24" s="45">
        <v>0</v>
      </c>
      <c r="T24" s="58">
        <v>170000</v>
      </c>
      <c r="U24" s="46" t="s">
        <v>16</v>
      </c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</row>
    <row r="25" spans="1:127" s="3" customFormat="1" ht="30" customHeight="1">
      <c r="A25" s="4">
        <v>17</v>
      </c>
      <c r="B25" s="41" t="s">
        <v>35</v>
      </c>
      <c r="C25" s="4" t="s">
        <v>0</v>
      </c>
      <c r="D25" s="4">
        <v>50</v>
      </c>
      <c r="E25" s="4">
        <v>50</v>
      </c>
      <c r="F25" s="42"/>
      <c r="G25" s="43"/>
      <c r="H25" s="34">
        <v>216000</v>
      </c>
      <c r="I25" s="44"/>
      <c r="J25" s="44"/>
      <c r="K25" s="36"/>
      <c r="L25" s="40">
        <v>145000</v>
      </c>
      <c r="M25" s="45">
        <v>0</v>
      </c>
      <c r="N25" s="40">
        <v>145000</v>
      </c>
      <c r="O25" s="40">
        <v>180000</v>
      </c>
      <c r="P25" s="45">
        <v>0</v>
      </c>
      <c r="Q25" s="40">
        <v>180000</v>
      </c>
      <c r="R25" s="58">
        <v>170000</v>
      </c>
      <c r="S25" s="45">
        <v>0</v>
      </c>
      <c r="T25" s="58">
        <v>170000</v>
      </c>
      <c r="U25" s="46" t="s">
        <v>16</v>
      </c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</row>
    <row r="26" spans="1:127" s="3" customFormat="1" ht="30" customHeight="1">
      <c r="A26" s="4">
        <v>18</v>
      </c>
      <c r="B26" s="41" t="s">
        <v>36</v>
      </c>
      <c r="C26" s="4" t="s">
        <v>0</v>
      </c>
      <c r="D26" s="4">
        <v>50</v>
      </c>
      <c r="E26" s="4">
        <v>50</v>
      </c>
      <c r="F26" s="42"/>
      <c r="G26" s="43"/>
      <c r="H26" s="34">
        <v>234000</v>
      </c>
      <c r="I26" s="44"/>
      <c r="J26" s="44"/>
      <c r="K26" s="36"/>
      <c r="L26" s="40">
        <v>145000</v>
      </c>
      <c r="M26" s="45">
        <v>0</v>
      </c>
      <c r="N26" s="40">
        <v>145000</v>
      </c>
      <c r="O26" s="40">
        <v>195000</v>
      </c>
      <c r="P26" s="45">
        <v>0</v>
      </c>
      <c r="Q26" s="40">
        <v>195000</v>
      </c>
      <c r="R26" s="58">
        <v>182500</v>
      </c>
      <c r="S26" s="45">
        <v>0</v>
      </c>
      <c r="T26" s="58">
        <v>182500</v>
      </c>
      <c r="U26" s="46" t="s">
        <v>16</v>
      </c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</row>
    <row r="27" spans="1:127" s="3" customFormat="1" ht="30" customHeight="1">
      <c r="A27" s="4">
        <v>19</v>
      </c>
      <c r="B27" s="41" t="s">
        <v>37</v>
      </c>
      <c r="C27" s="4" t="s">
        <v>0</v>
      </c>
      <c r="D27" s="4">
        <v>50</v>
      </c>
      <c r="E27" s="4">
        <v>50</v>
      </c>
      <c r="F27" s="42"/>
      <c r="G27" s="43"/>
      <c r="H27" s="34">
        <v>234000</v>
      </c>
      <c r="I27" s="44"/>
      <c r="J27" s="44"/>
      <c r="K27" s="36"/>
      <c r="L27" s="40">
        <v>145000</v>
      </c>
      <c r="M27" s="45">
        <v>0</v>
      </c>
      <c r="N27" s="40">
        <v>145000</v>
      </c>
      <c r="O27" s="40">
        <v>195000</v>
      </c>
      <c r="P27" s="45">
        <v>0</v>
      </c>
      <c r="Q27" s="40">
        <v>195000</v>
      </c>
      <c r="R27" s="58">
        <v>182500</v>
      </c>
      <c r="S27" s="45">
        <v>0</v>
      </c>
      <c r="T27" s="58">
        <v>182500</v>
      </c>
      <c r="U27" s="46" t="s">
        <v>16</v>
      </c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</row>
    <row r="28" spans="1:127" s="3" customFormat="1" ht="30" customHeight="1">
      <c r="A28" s="4">
        <v>20</v>
      </c>
      <c r="B28" s="41" t="s">
        <v>38</v>
      </c>
      <c r="C28" s="4" t="s">
        <v>0</v>
      </c>
      <c r="D28" s="4">
        <v>50</v>
      </c>
      <c r="E28" s="4">
        <v>50</v>
      </c>
      <c r="F28" s="42"/>
      <c r="G28" s="43"/>
      <c r="H28" s="34">
        <v>234000</v>
      </c>
      <c r="I28" s="44"/>
      <c r="J28" s="44"/>
      <c r="K28" s="36"/>
      <c r="L28" s="40">
        <v>145000</v>
      </c>
      <c r="M28" s="45">
        <v>0</v>
      </c>
      <c r="N28" s="40">
        <v>145000</v>
      </c>
      <c r="O28" s="40">
        <v>195000</v>
      </c>
      <c r="P28" s="45">
        <v>0</v>
      </c>
      <c r="Q28" s="40">
        <v>195000</v>
      </c>
      <c r="R28" s="58">
        <v>182500</v>
      </c>
      <c r="S28" s="45">
        <v>0</v>
      </c>
      <c r="T28" s="58">
        <v>182500</v>
      </c>
      <c r="U28" s="46" t="s">
        <v>16</v>
      </c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</row>
    <row r="29" spans="1:127" s="3" customFormat="1" ht="30" customHeight="1">
      <c r="A29" s="4">
        <v>21</v>
      </c>
      <c r="B29" s="41" t="s">
        <v>39</v>
      </c>
      <c r="C29" s="4" t="s">
        <v>0</v>
      </c>
      <c r="D29" s="4">
        <v>50</v>
      </c>
      <c r="E29" s="4">
        <v>50</v>
      </c>
      <c r="F29" s="42"/>
      <c r="G29" s="43"/>
      <c r="H29" s="34">
        <v>234000</v>
      </c>
      <c r="I29" s="44"/>
      <c r="J29" s="44"/>
      <c r="K29" s="36"/>
      <c r="L29" s="40">
        <v>145000</v>
      </c>
      <c r="M29" s="45">
        <v>0</v>
      </c>
      <c r="N29" s="40">
        <v>145000</v>
      </c>
      <c r="O29" s="40">
        <v>195000</v>
      </c>
      <c r="P29" s="45">
        <v>0</v>
      </c>
      <c r="Q29" s="40">
        <v>195000</v>
      </c>
      <c r="R29" s="58">
        <v>182500</v>
      </c>
      <c r="S29" s="45">
        <v>0</v>
      </c>
      <c r="T29" s="58">
        <v>182500</v>
      </c>
      <c r="U29" s="46" t="s">
        <v>16</v>
      </c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</row>
    <row r="30" spans="1:127" s="3" customFormat="1" ht="30" customHeight="1">
      <c r="A30" s="4">
        <v>22</v>
      </c>
      <c r="B30" s="41" t="s">
        <v>40</v>
      </c>
      <c r="C30" s="4" t="s">
        <v>0</v>
      </c>
      <c r="D30" s="4">
        <v>50</v>
      </c>
      <c r="E30" s="4">
        <v>50</v>
      </c>
      <c r="F30" s="42"/>
      <c r="G30" s="43"/>
      <c r="H30" s="34">
        <v>234000</v>
      </c>
      <c r="I30" s="44"/>
      <c r="J30" s="44"/>
      <c r="K30" s="36"/>
      <c r="L30" s="40">
        <v>145000</v>
      </c>
      <c r="M30" s="45">
        <v>0</v>
      </c>
      <c r="N30" s="40">
        <v>145000</v>
      </c>
      <c r="O30" s="40">
        <v>195000</v>
      </c>
      <c r="P30" s="45">
        <v>0</v>
      </c>
      <c r="Q30" s="40">
        <v>195000</v>
      </c>
      <c r="R30" s="58">
        <v>182500</v>
      </c>
      <c r="S30" s="45">
        <v>0</v>
      </c>
      <c r="T30" s="58">
        <v>182500</v>
      </c>
      <c r="U30" s="46" t="s">
        <v>16</v>
      </c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</row>
    <row r="31" spans="1:127" s="3" customFormat="1" ht="24.75" customHeight="1">
      <c r="A31" s="4">
        <v>23</v>
      </c>
      <c r="B31" s="41" t="s">
        <v>41</v>
      </c>
      <c r="C31" s="4" t="s">
        <v>0</v>
      </c>
      <c r="D31" s="4">
        <v>40</v>
      </c>
      <c r="E31" s="4">
        <v>40</v>
      </c>
      <c r="F31" s="42"/>
      <c r="G31" s="43"/>
      <c r="H31" s="34">
        <v>88800</v>
      </c>
      <c r="I31" s="44"/>
      <c r="J31" s="44"/>
      <c r="K31" s="36"/>
      <c r="L31" s="35"/>
      <c r="M31" s="44"/>
      <c r="N31" s="35"/>
      <c r="O31" s="40">
        <v>74000</v>
      </c>
      <c r="P31" s="45">
        <v>0</v>
      </c>
      <c r="Q31" s="40">
        <v>74000</v>
      </c>
      <c r="R31" s="58">
        <v>40000</v>
      </c>
      <c r="S31" s="45">
        <v>0</v>
      </c>
      <c r="T31" s="58">
        <v>40000</v>
      </c>
      <c r="U31" s="46" t="s">
        <v>17</v>
      </c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</row>
    <row r="32" spans="1:127" s="3" customFormat="1" ht="38.25" customHeight="1">
      <c r="A32" s="4">
        <v>24</v>
      </c>
      <c r="B32" s="41" t="s">
        <v>42</v>
      </c>
      <c r="C32" s="4" t="s">
        <v>11</v>
      </c>
      <c r="D32" s="4">
        <v>50</v>
      </c>
      <c r="E32" s="4">
        <v>50</v>
      </c>
      <c r="F32" s="42"/>
      <c r="G32" s="43"/>
      <c r="H32" s="34">
        <v>1290000</v>
      </c>
      <c r="I32" s="44"/>
      <c r="J32" s="44"/>
      <c r="K32" s="36"/>
      <c r="L32" s="35"/>
      <c r="M32" s="44"/>
      <c r="N32" s="35"/>
      <c r="O32" s="40">
        <v>1075000</v>
      </c>
      <c r="P32" s="45">
        <v>0</v>
      </c>
      <c r="Q32" s="40">
        <v>1075000</v>
      </c>
      <c r="R32" s="58">
        <v>1050000</v>
      </c>
      <c r="S32" s="45">
        <v>0</v>
      </c>
      <c r="T32" s="58">
        <v>1050000</v>
      </c>
      <c r="U32" s="46" t="s">
        <v>17</v>
      </c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</row>
    <row r="33" spans="1:127" s="3" customFormat="1" ht="33" customHeight="1">
      <c r="A33" s="4">
        <v>25</v>
      </c>
      <c r="B33" s="41" t="s">
        <v>42</v>
      </c>
      <c r="C33" s="4" t="s">
        <v>11</v>
      </c>
      <c r="D33" s="4">
        <v>20</v>
      </c>
      <c r="E33" s="4">
        <v>20</v>
      </c>
      <c r="F33" s="42"/>
      <c r="G33" s="43"/>
      <c r="H33" s="34">
        <v>516000</v>
      </c>
      <c r="I33" s="44"/>
      <c r="J33" s="44"/>
      <c r="K33" s="36"/>
      <c r="L33" s="35"/>
      <c r="M33" s="44"/>
      <c r="N33" s="35"/>
      <c r="O33" s="40">
        <v>430000</v>
      </c>
      <c r="P33" s="45">
        <v>0</v>
      </c>
      <c r="Q33" s="40">
        <v>430000</v>
      </c>
      <c r="R33" s="58">
        <v>420000</v>
      </c>
      <c r="S33" s="45">
        <v>0</v>
      </c>
      <c r="T33" s="58">
        <v>420000</v>
      </c>
      <c r="U33" s="46" t="s">
        <v>17</v>
      </c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</row>
    <row r="34" spans="1:127" s="3" customFormat="1" ht="38.25" customHeight="1">
      <c r="A34" s="4">
        <v>26</v>
      </c>
      <c r="B34" s="41" t="s">
        <v>42</v>
      </c>
      <c r="C34" s="4" t="s">
        <v>11</v>
      </c>
      <c r="D34" s="4">
        <v>10</v>
      </c>
      <c r="E34" s="4">
        <v>10</v>
      </c>
      <c r="F34" s="42"/>
      <c r="G34" s="43"/>
      <c r="H34" s="34">
        <v>258000</v>
      </c>
      <c r="I34" s="44"/>
      <c r="J34" s="44"/>
      <c r="K34" s="36"/>
      <c r="L34" s="35"/>
      <c r="M34" s="44"/>
      <c r="N34" s="35"/>
      <c r="O34" s="40">
        <v>215000</v>
      </c>
      <c r="P34" s="45">
        <v>0</v>
      </c>
      <c r="Q34" s="40">
        <v>215000</v>
      </c>
      <c r="R34" s="58">
        <v>210000</v>
      </c>
      <c r="S34" s="45">
        <v>0</v>
      </c>
      <c r="T34" s="58">
        <v>210000</v>
      </c>
      <c r="U34" s="46" t="s">
        <v>17</v>
      </c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</row>
    <row r="35" spans="1:127" s="3" customFormat="1" ht="38.25" customHeight="1">
      <c r="A35" s="4">
        <v>27</v>
      </c>
      <c r="B35" s="41" t="s">
        <v>43</v>
      </c>
      <c r="C35" s="4" t="s">
        <v>0</v>
      </c>
      <c r="D35" s="4">
        <v>60</v>
      </c>
      <c r="E35" s="4">
        <v>60</v>
      </c>
      <c r="F35" s="42"/>
      <c r="G35" s="43"/>
      <c r="H35" s="34">
        <v>284400</v>
      </c>
      <c r="I35" s="44"/>
      <c r="J35" s="44"/>
      <c r="K35" s="36"/>
      <c r="L35" s="40">
        <v>186000</v>
      </c>
      <c r="M35" s="44"/>
      <c r="N35" s="40">
        <v>186000</v>
      </c>
      <c r="O35" s="40">
        <v>237000</v>
      </c>
      <c r="P35" s="45">
        <v>0</v>
      </c>
      <c r="Q35" s="40">
        <v>237000</v>
      </c>
      <c r="R35" s="58"/>
      <c r="S35" s="44"/>
      <c r="T35" s="58"/>
      <c r="U35" s="46" t="s">
        <v>16</v>
      </c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</row>
    <row r="36" spans="1:127" s="3" customFormat="1" ht="30.75" customHeight="1">
      <c r="A36" s="4">
        <v>28</v>
      </c>
      <c r="B36" s="41" t="s">
        <v>44</v>
      </c>
      <c r="C36" s="4" t="s">
        <v>0</v>
      </c>
      <c r="D36" s="4">
        <v>620</v>
      </c>
      <c r="E36" s="4">
        <v>620</v>
      </c>
      <c r="F36" s="42"/>
      <c r="G36" s="43"/>
      <c r="H36" s="34">
        <v>446400</v>
      </c>
      <c r="I36" s="44"/>
      <c r="J36" s="44"/>
      <c r="K36" s="36"/>
      <c r="L36" s="40">
        <v>322400</v>
      </c>
      <c r="M36" s="44"/>
      <c r="N36" s="40">
        <v>322400</v>
      </c>
      <c r="O36" s="40">
        <v>372000</v>
      </c>
      <c r="P36" s="45">
        <v>0</v>
      </c>
      <c r="Q36" s="40">
        <v>372000</v>
      </c>
      <c r="R36" s="58">
        <v>527000</v>
      </c>
      <c r="S36" s="45">
        <v>0</v>
      </c>
      <c r="T36" s="58">
        <v>527000</v>
      </c>
      <c r="U36" s="46" t="s">
        <v>16</v>
      </c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</row>
    <row r="37" spans="1:127" s="3" customFormat="1" ht="33" customHeight="1">
      <c r="A37" s="4">
        <v>29</v>
      </c>
      <c r="B37" s="41" t="s">
        <v>45</v>
      </c>
      <c r="C37" s="4" t="s">
        <v>11</v>
      </c>
      <c r="D37" s="4">
        <v>350</v>
      </c>
      <c r="E37" s="4">
        <v>350</v>
      </c>
      <c r="F37" s="42"/>
      <c r="G37" s="43"/>
      <c r="H37" s="34">
        <v>1659000</v>
      </c>
      <c r="I37" s="44"/>
      <c r="J37" s="44"/>
      <c r="K37" s="36"/>
      <c r="L37" s="40">
        <v>1207500</v>
      </c>
      <c r="M37" s="44"/>
      <c r="N37" s="65">
        <v>1207500</v>
      </c>
      <c r="O37" s="65">
        <v>1382500</v>
      </c>
      <c r="P37" s="45">
        <v>0</v>
      </c>
      <c r="Q37" s="65">
        <v>1382500</v>
      </c>
      <c r="R37" s="58"/>
      <c r="S37" s="44"/>
      <c r="T37" s="58"/>
      <c r="U37" s="46" t="s">
        <v>16</v>
      </c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</row>
    <row r="38" spans="1:127" s="3" customFormat="1" ht="34.5" customHeight="1">
      <c r="A38" s="4">
        <v>30</v>
      </c>
      <c r="B38" s="41" t="s">
        <v>46</v>
      </c>
      <c r="C38" s="4" t="s">
        <v>0</v>
      </c>
      <c r="D38" s="4">
        <v>40</v>
      </c>
      <c r="E38" s="4">
        <v>40</v>
      </c>
      <c r="F38" s="42"/>
      <c r="G38" s="43"/>
      <c r="H38" s="34">
        <v>817920</v>
      </c>
      <c r="I38" s="44"/>
      <c r="J38" s="44"/>
      <c r="K38" s="36"/>
      <c r="L38" s="35"/>
      <c r="M38" s="44"/>
      <c r="N38" s="66"/>
      <c r="O38" s="65">
        <f>Q38/1.2</f>
        <v>568000</v>
      </c>
      <c r="P38" s="45">
        <f>Q38-O38</f>
        <v>113600</v>
      </c>
      <c r="Q38" s="67">
        <v>681600</v>
      </c>
      <c r="R38" s="58">
        <v>496000</v>
      </c>
      <c r="S38" s="45">
        <v>0</v>
      </c>
      <c r="T38" s="58">
        <v>496000</v>
      </c>
      <c r="U38" s="46" t="s">
        <v>17</v>
      </c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</row>
    <row r="39" spans="1:127" s="3" customFormat="1" ht="33" customHeight="1">
      <c r="A39" s="4">
        <v>31</v>
      </c>
      <c r="B39" s="41" t="s">
        <v>47</v>
      </c>
      <c r="C39" s="4" t="s">
        <v>0</v>
      </c>
      <c r="D39" s="4">
        <v>10</v>
      </c>
      <c r="E39" s="4">
        <v>10</v>
      </c>
      <c r="F39" s="42"/>
      <c r="G39" s="43"/>
      <c r="H39" s="34">
        <v>244800</v>
      </c>
      <c r="I39" s="44"/>
      <c r="J39" s="44"/>
      <c r="K39" s="36"/>
      <c r="L39" s="35"/>
      <c r="M39" s="44"/>
      <c r="N39" s="66"/>
      <c r="O39" s="65">
        <f>Q39/1.2</f>
        <v>170000</v>
      </c>
      <c r="P39" s="45">
        <f>Q39-O39</f>
        <v>34000</v>
      </c>
      <c r="Q39" s="67">
        <v>204000</v>
      </c>
      <c r="R39" s="58">
        <v>153000</v>
      </c>
      <c r="S39" s="45">
        <v>0</v>
      </c>
      <c r="T39" s="58">
        <v>153000</v>
      </c>
      <c r="U39" s="46" t="s">
        <v>17</v>
      </c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</row>
    <row r="40" spans="1:127" s="3" customFormat="1" ht="33" customHeight="1">
      <c r="A40" s="4">
        <v>32</v>
      </c>
      <c r="B40" s="41" t="s">
        <v>48</v>
      </c>
      <c r="C40" s="4" t="s">
        <v>0</v>
      </c>
      <c r="D40" s="4">
        <v>1000</v>
      </c>
      <c r="E40" s="4">
        <v>1000</v>
      </c>
      <c r="F40" s="42"/>
      <c r="G40" s="43"/>
      <c r="H40" s="34">
        <v>2760000</v>
      </c>
      <c r="I40" s="44"/>
      <c r="J40" s="44"/>
      <c r="K40" s="36"/>
      <c r="L40" s="40">
        <v>1650000</v>
      </c>
      <c r="M40" s="47">
        <v>0</v>
      </c>
      <c r="N40" s="65">
        <v>1650000</v>
      </c>
      <c r="O40" s="65">
        <v>2200000</v>
      </c>
      <c r="P40" s="45">
        <v>0</v>
      </c>
      <c r="Q40" s="65">
        <v>2200000</v>
      </c>
      <c r="R40" s="58">
        <v>1600000</v>
      </c>
      <c r="S40" s="45">
        <v>0</v>
      </c>
      <c r="T40" s="58">
        <v>1600000</v>
      </c>
      <c r="U40" s="46" t="s">
        <v>16</v>
      </c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</row>
    <row r="41" spans="1:127" s="3" customFormat="1" ht="20.25" customHeight="1">
      <c r="A41" s="4">
        <v>33</v>
      </c>
      <c r="B41" s="41" t="s">
        <v>49</v>
      </c>
      <c r="C41" s="4" t="s">
        <v>0</v>
      </c>
      <c r="D41" s="4">
        <v>30</v>
      </c>
      <c r="E41" s="4">
        <v>30</v>
      </c>
      <c r="F41" s="42"/>
      <c r="G41" s="43"/>
      <c r="H41" s="34">
        <v>216000</v>
      </c>
      <c r="I41" s="44"/>
      <c r="J41" s="44"/>
      <c r="K41" s="36"/>
      <c r="L41" s="35"/>
      <c r="M41" s="44"/>
      <c r="N41" s="35"/>
      <c r="O41" s="40">
        <v>216000</v>
      </c>
      <c r="P41" s="45">
        <v>0</v>
      </c>
      <c r="Q41" s="40">
        <v>216000</v>
      </c>
      <c r="R41" s="58">
        <v>330000</v>
      </c>
      <c r="S41" s="45">
        <v>0</v>
      </c>
      <c r="T41" s="58">
        <v>330000</v>
      </c>
      <c r="U41" s="46" t="s">
        <v>17</v>
      </c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</row>
    <row r="42" spans="1:127" s="3" customFormat="1" ht="20.25" customHeight="1">
      <c r="A42" s="4">
        <v>34</v>
      </c>
      <c r="B42" s="41" t="s">
        <v>49</v>
      </c>
      <c r="C42" s="4" t="s">
        <v>0</v>
      </c>
      <c r="D42" s="4">
        <v>30</v>
      </c>
      <c r="E42" s="4">
        <v>30</v>
      </c>
      <c r="F42" s="42"/>
      <c r="G42" s="43"/>
      <c r="H42" s="34">
        <v>216000</v>
      </c>
      <c r="I42" s="44"/>
      <c r="J42" s="44"/>
      <c r="K42" s="36"/>
      <c r="L42" s="35"/>
      <c r="M42" s="44"/>
      <c r="N42" s="35"/>
      <c r="O42" s="40">
        <v>216000</v>
      </c>
      <c r="P42" s="45">
        <v>0</v>
      </c>
      <c r="Q42" s="40">
        <v>216000</v>
      </c>
      <c r="R42" s="58">
        <v>330000</v>
      </c>
      <c r="S42" s="45">
        <v>0</v>
      </c>
      <c r="T42" s="58">
        <v>330000</v>
      </c>
      <c r="U42" s="46" t="s">
        <v>17</v>
      </c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7" s="3" customFormat="1" ht="20.25" customHeight="1">
      <c r="A43" s="4">
        <v>35</v>
      </c>
      <c r="B43" s="41" t="s">
        <v>49</v>
      </c>
      <c r="C43" s="4" t="s">
        <v>0</v>
      </c>
      <c r="D43" s="4">
        <v>10</v>
      </c>
      <c r="E43" s="4">
        <v>10</v>
      </c>
      <c r="F43" s="42"/>
      <c r="G43" s="43"/>
      <c r="H43" s="34">
        <v>72000</v>
      </c>
      <c r="I43" s="44"/>
      <c r="J43" s="44"/>
      <c r="K43" s="36"/>
      <c r="L43" s="35"/>
      <c r="M43" s="44"/>
      <c r="N43" s="35"/>
      <c r="O43" s="40">
        <v>72000</v>
      </c>
      <c r="P43" s="45">
        <v>0</v>
      </c>
      <c r="Q43" s="40">
        <v>72000</v>
      </c>
      <c r="R43" s="58">
        <v>110000</v>
      </c>
      <c r="S43" s="45">
        <v>0</v>
      </c>
      <c r="T43" s="58">
        <v>110000</v>
      </c>
      <c r="U43" s="46" t="s">
        <v>17</v>
      </c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7" s="3" customFormat="1" ht="31.5" customHeight="1">
      <c r="A44" s="4">
        <v>36</v>
      </c>
      <c r="B44" s="41" t="s">
        <v>50</v>
      </c>
      <c r="C44" s="4" t="s">
        <v>0</v>
      </c>
      <c r="D44" s="4">
        <v>1200</v>
      </c>
      <c r="E44" s="4">
        <v>1200</v>
      </c>
      <c r="F44" s="42"/>
      <c r="G44" s="43"/>
      <c r="H44" s="34">
        <v>504000</v>
      </c>
      <c r="I44" s="44"/>
      <c r="J44" s="44"/>
      <c r="K44" s="36"/>
      <c r="L44" s="35"/>
      <c r="M44" s="44"/>
      <c r="N44" s="35"/>
      <c r="O44" s="40"/>
      <c r="P44" s="45"/>
      <c r="Q44" s="40"/>
      <c r="R44" s="58">
        <v>336000</v>
      </c>
      <c r="S44" s="45">
        <v>0</v>
      </c>
      <c r="T44" s="58">
        <v>336000</v>
      </c>
      <c r="U44" s="48" t="s">
        <v>15</v>
      </c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7" s="3" customFormat="1" ht="24" customHeight="1">
      <c r="A45" s="4">
        <v>37</v>
      </c>
      <c r="B45" s="41" t="s">
        <v>51</v>
      </c>
      <c r="C45" s="4" t="s">
        <v>0</v>
      </c>
      <c r="D45" s="4">
        <v>50</v>
      </c>
      <c r="E45" s="4">
        <v>50</v>
      </c>
      <c r="F45" s="42"/>
      <c r="G45" s="43"/>
      <c r="H45" s="34">
        <v>150000</v>
      </c>
      <c r="I45" s="44"/>
      <c r="J45" s="44"/>
      <c r="K45" s="36"/>
      <c r="L45" s="35"/>
      <c r="M45" s="44"/>
      <c r="N45" s="35"/>
      <c r="O45" s="40">
        <v>125000</v>
      </c>
      <c r="P45" s="45">
        <v>0</v>
      </c>
      <c r="Q45" s="40">
        <v>125000</v>
      </c>
      <c r="R45" s="58">
        <v>190000</v>
      </c>
      <c r="S45" s="45">
        <v>0</v>
      </c>
      <c r="T45" s="58">
        <v>190000</v>
      </c>
      <c r="U45" s="46" t="s">
        <v>17</v>
      </c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7" s="3" customFormat="1" ht="20.25" customHeight="1">
      <c r="A46" s="4">
        <v>38</v>
      </c>
      <c r="B46" s="41" t="s">
        <v>52</v>
      </c>
      <c r="C46" s="4" t="s">
        <v>11</v>
      </c>
      <c r="D46" s="4">
        <v>900</v>
      </c>
      <c r="E46" s="4">
        <v>900</v>
      </c>
      <c r="F46" s="42"/>
      <c r="G46" s="43"/>
      <c r="H46" s="34">
        <v>3240000</v>
      </c>
      <c r="I46" s="44"/>
      <c r="J46" s="44"/>
      <c r="K46" s="36"/>
      <c r="L46" s="35"/>
      <c r="M46" s="44"/>
      <c r="N46" s="35"/>
      <c r="O46" s="40">
        <v>2700000</v>
      </c>
      <c r="P46" s="45">
        <v>0</v>
      </c>
      <c r="Q46" s="40">
        <v>2700000</v>
      </c>
      <c r="R46" s="58"/>
      <c r="S46" s="44"/>
      <c r="T46" s="58"/>
      <c r="U46" s="46" t="s">
        <v>17</v>
      </c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</row>
    <row r="47" spans="1:127" s="3" customFormat="1" ht="38.25" customHeight="1">
      <c r="A47" s="4">
        <v>39</v>
      </c>
      <c r="B47" s="41" t="s">
        <v>53</v>
      </c>
      <c r="C47" s="4" t="s">
        <v>11</v>
      </c>
      <c r="D47" s="4">
        <v>210</v>
      </c>
      <c r="E47" s="4">
        <v>210</v>
      </c>
      <c r="F47" s="42"/>
      <c r="G47" s="43"/>
      <c r="H47" s="34">
        <v>1083600</v>
      </c>
      <c r="I47" s="44"/>
      <c r="J47" s="44"/>
      <c r="K47" s="36"/>
      <c r="L47" s="35"/>
      <c r="M47" s="44"/>
      <c r="N47" s="35"/>
      <c r="O47" s="40">
        <v>903000</v>
      </c>
      <c r="P47" s="45">
        <v>0</v>
      </c>
      <c r="Q47" s="40">
        <v>903000</v>
      </c>
      <c r="R47" s="58"/>
      <c r="S47" s="44"/>
      <c r="T47" s="58"/>
      <c r="U47" s="46" t="s">
        <v>17</v>
      </c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</row>
    <row r="48" spans="1:127" s="3" customFormat="1" ht="38.25" customHeight="1">
      <c r="A48" s="4">
        <v>40</v>
      </c>
      <c r="B48" s="41" t="s">
        <v>53</v>
      </c>
      <c r="C48" s="4" t="s">
        <v>11</v>
      </c>
      <c r="D48" s="4">
        <v>120</v>
      </c>
      <c r="E48" s="4">
        <v>120</v>
      </c>
      <c r="F48" s="42"/>
      <c r="G48" s="43"/>
      <c r="H48" s="34">
        <v>619200</v>
      </c>
      <c r="I48" s="44"/>
      <c r="J48" s="44"/>
      <c r="K48" s="36"/>
      <c r="L48" s="35"/>
      <c r="M48" s="44"/>
      <c r="N48" s="35"/>
      <c r="O48" s="40">
        <v>516000</v>
      </c>
      <c r="P48" s="45">
        <v>0</v>
      </c>
      <c r="Q48" s="40">
        <v>516000</v>
      </c>
      <c r="R48" s="58"/>
      <c r="S48" s="44"/>
      <c r="T48" s="58"/>
      <c r="U48" s="46" t="s">
        <v>17</v>
      </c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</row>
    <row r="49" spans="1:127" s="3" customFormat="1" ht="22.5" customHeight="1">
      <c r="A49" s="4">
        <v>41</v>
      </c>
      <c r="B49" s="41" t="s">
        <v>54</v>
      </c>
      <c r="C49" s="4" t="s">
        <v>11</v>
      </c>
      <c r="D49" s="4">
        <v>400</v>
      </c>
      <c r="E49" s="4">
        <v>400</v>
      </c>
      <c r="F49" s="42"/>
      <c r="G49" s="43"/>
      <c r="H49" s="34">
        <v>2160000</v>
      </c>
      <c r="I49" s="44"/>
      <c r="J49" s="44"/>
      <c r="K49" s="36"/>
      <c r="L49" s="40">
        <v>1596000</v>
      </c>
      <c r="M49" s="47">
        <v>0</v>
      </c>
      <c r="N49" s="40">
        <v>1596000</v>
      </c>
      <c r="O49" s="40">
        <v>1800000</v>
      </c>
      <c r="P49" s="45">
        <v>0</v>
      </c>
      <c r="Q49" s="40">
        <v>1800000</v>
      </c>
      <c r="R49" s="58"/>
      <c r="S49" s="44"/>
      <c r="T49" s="58"/>
      <c r="U49" s="46" t="s">
        <v>16</v>
      </c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</row>
    <row r="50" spans="1:127" s="3" customFormat="1" ht="32.25" customHeight="1">
      <c r="A50" s="4">
        <v>42</v>
      </c>
      <c r="B50" s="41" t="s">
        <v>55</v>
      </c>
      <c r="C50" s="4" t="s">
        <v>11</v>
      </c>
      <c r="D50" s="4">
        <v>270</v>
      </c>
      <c r="E50" s="4">
        <v>270</v>
      </c>
      <c r="F50" s="42"/>
      <c r="G50" s="43"/>
      <c r="H50" s="34">
        <v>1782000</v>
      </c>
      <c r="I50" s="44"/>
      <c r="J50" s="44"/>
      <c r="K50" s="36"/>
      <c r="L50" s="35"/>
      <c r="M50" s="44"/>
      <c r="N50" s="35"/>
      <c r="O50" s="40">
        <v>1485000</v>
      </c>
      <c r="P50" s="45">
        <v>0</v>
      </c>
      <c r="Q50" s="40">
        <v>1485000</v>
      </c>
      <c r="R50" s="58">
        <v>4050000</v>
      </c>
      <c r="S50" s="45">
        <v>0</v>
      </c>
      <c r="T50" s="58">
        <v>4050000</v>
      </c>
      <c r="U50" s="46" t="s">
        <v>17</v>
      </c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</row>
    <row r="51" spans="1:127" s="3" customFormat="1" ht="32.25" customHeight="1">
      <c r="A51" s="4">
        <v>43</v>
      </c>
      <c r="B51" s="41" t="s">
        <v>56</v>
      </c>
      <c r="C51" s="4" t="s">
        <v>11</v>
      </c>
      <c r="D51" s="4">
        <v>100</v>
      </c>
      <c r="E51" s="4">
        <v>100</v>
      </c>
      <c r="F51" s="42"/>
      <c r="G51" s="43"/>
      <c r="H51" s="34">
        <v>660000</v>
      </c>
      <c r="I51" s="44"/>
      <c r="J51" s="44"/>
      <c r="K51" s="36"/>
      <c r="L51" s="35"/>
      <c r="M51" s="44"/>
      <c r="N51" s="35"/>
      <c r="O51" s="40">
        <v>550000</v>
      </c>
      <c r="P51" s="45">
        <v>0</v>
      </c>
      <c r="Q51" s="40">
        <v>550000</v>
      </c>
      <c r="R51" s="58">
        <v>1500000</v>
      </c>
      <c r="S51" s="45">
        <v>0</v>
      </c>
      <c r="T51" s="58">
        <v>1500000</v>
      </c>
      <c r="U51" s="46" t="s">
        <v>17</v>
      </c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</row>
    <row r="52" spans="1:127" s="3" customFormat="1" ht="24.75" customHeight="1">
      <c r="A52" s="4">
        <v>44</v>
      </c>
      <c r="B52" s="41" t="s">
        <v>57</v>
      </c>
      <c r="C52" s="4" t="s">
        <v>11</v>
      </c>
      <c r="D52" s="4">
        <v>5</v>
      </c>
      <c r="E52" s="4">
        <v>5</v>
      </c>
      <c r="F52" s="42"/>
      <c r="G52" s="43"/>
      <c r="H52" s="34">
        <v>600000</v>
      </c>
      <c r="I52" s="44"/>
      <c r="J52" s="44"/>
      <c r="K52" s="36"/>
      <c r="L52" s="35"/>
      <c r="M52" s="44"/>
      <c r="N52" s="35"/>
      <c r="O52" s="40">
        <v>500000</v>
      </c>
      <c r="P52" s="45">
        <v>0</v>
      </c>
      <c r="Q52" s="40">
        <v>500000</v>
      </c>
      <c r="R52" s="58"/>
      <c r="S52" s="44"/>
      <c r="T52" s="58"/>
      <c r="U52" s="46" t="s">
        <v>17</v>
      </c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</row>
    <row r="53" spans="1:127" s="3" customFormat="1" ht="24.75" customHeight="1">
      <c r="A53" s="4">
        <v>45</v>
      </c>
      <c r="B53" s="41" t="s">
        <v>57</v>
      </c>
      <c r="C53" s="4" t="s">
        <v>11</v>
      </c>
      <c r="D53" s="4">
        <v>20</v>
      </c>
      <c r="E53" s="4">
        <v>20</v>
      </c>
      <c r="F53" s="42"/>
      <c r="G53" s="43"/>
      <c r="H53" s="34">
        <v>2400000</v>
      </c>
      <c r="I53" s="44"/>
      <c r="J53" s="44"/>
      <c r="K53" s="36"/>
      <c r="L53" s="35"/>
      <c r="M53" s="44"/>
      <c r="N53" s="35"/>
      <c r="O53" s="40">
        <v>2000000</v>
      </c>
      <c r="P53" s="45">
        <v>0</v>
      </c>
      <c r="Q53" s="40">
        <v>2000000</v>
      </c>
      <c r="R53" s="58"/>
      <c r="S53" s="44"/>
      <c r="T53" s="58"/>
      <c r="U53" s="46" t="s">
        <v>17</v>
      </c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</row>
    <row r="54" spans="1:127" s="3" customFormat="1" ht="24.75" customHeight="1">
      <c r="A54" s="4">
        <v>46</v>
      </c>
      <c r="B54" s="41" t="s">
        <v>58</v>
      </c>
      <c r="C54" s="4" t="s">
        <v>11</v>
      </c>
      <c r="D54" s="4">
        <v>5</v>
      </c>
      <c r="E54" s="4">
        <v>5</v>
      </c>
      <c r="F54" s="42"/>
      <c r="G54" s="43"/>
      <c r="H54" s="34">
        <v>600000</v>
      </c>
      <c r="I54" s="44"/>
      <c r="J54" s="44"/>
      <c r="K54" s="36"/>
      <c r="L54" s="35"/>
      <c r="M54" s="44"/>
      <c r="N54" s="35"/>
      <c r="O54" s="40">
        <v>500000</v>
      </c>
      <c r="P54" s="45">
        <v>0</v>
      </c>
      <c r="Q54" s="40">
        <v>500000</v>
      </c>
      <c r="R54" s="58"/>
      <c r="S54" s="44"/>
      <c r="T54" s="58"/>
      <c r="U54" s="46" t="s">
        <v>17</v>
      </c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</row>
    <row r="55" spans="1:127" s="3" customFormat="1" ht="24.75" customHeight="1">
      <c r="A55" s="4">
        <v>47</v>
      </c>
      <c r="B55" s="41" t="s">
        <v>59</v>
      </c>
      <c r="C55" s="4" t="s">
        <v>0</v>
      </c>
      <c r="D55" s="4">
        <v>200</v>
      </c>
      <c r="E55" s="4">
        <v>200</v>
      </c>
      <c r="F55" s="42"/>
      <c r="G55" s="43"/>
      <c r="H55" s="34">
        <v>552000</v>
      </c>
      <c r="I55" s="44"/>
      <c r="J55" s="44"/>
      <c r="K55" s="36"/>
      <c r="L55" s="40">
        <v>260000</v>
      </c>
      <c r="M55" s="47">
        <v>0</v>
      </c>
      <c r="N55" s="40">
        <v>260000</v>
      </c>
      <c r="O55" s="40">
        <v>340000</v>
      </c>
      <c r="P55" s="45">
        <v>0</v>
      </c>
      <c r="Q55" s="40">
        <v>340000</v>
      </c>
      <c r="R55" s="58">
        <v>220000</v>
      </c>
      <c r="S55" s="45">
        <v>0</v>
      </c>
      <c r="T55" s="58">
        <v>220000</v>
      </c>
      <c r="U55" s="46" t="s">
        <v>16</v>
      </c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</row>
    <row r="56" spans="1:127" s="3" customFormat="1" ht="29.25" customHeight="1">
      <c r="A56" s="4">
        <v>48</v>
      </c>
      <c r="B56" s="41" t="s">
        <v>60</v>
      </c>
      <c r="C56" s="4" t="s">
        <v>0</v>
      </c>
      <c r="D56" s="4">
        <v>150</v>
      </c>
      <c r="E56" s="4">
        <v>150</v>
      </c>
      <c r="F56" s="42"/>
      <c r="G56" s="43"/>
      <c r="H56" s="34">
        <v>954000</v>
      </c>
      <c r="I56" s="44"/>
      <c r="J56" s="44"/>
      <c r="K56" s="36"/>
      <c r="L56" s="40">
        <v>675000</v>
      </c>
      <c r="M56" s="47">
        <v>0</v>
      </c>
      <c r="N56" s="40">
        <v>675000</v>
      </c>
      <c r="O56" s="40">
        <v>742500</v>
      </c>
      <c r="P56" s="45">
        <v>0</v>
      </c>
      <c r="Q56" s="40">
        <v>742500</v>
      </c>
      <c r="R56" s="58">
        <v>375000</v>
      </c>
      <c r="S56" s="45">
        <v>0</v>
      </c>
      <c r="T56" s="58">
        <v>375000</v>
      </c>
      <c r="U56" s="46" t="s">
        <v>16</v>
      </c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</row>
    <row r="57" spans="1:127" s="3" customFormat="1" ht="40.5" customHeight="1">
      <c r="A57" s="4">
        <v>49</v>
      </c>
      <c r="B57" s="41" t="s">
        <v>61</v>
      </c>
      <c r="C57" s="4" t="s">
        <v>0</v>
      </c>
      <c r="D57" s="4">
        <v>60</v>
      </c>
      <c r="E57" s="4">
        <v>60</v>
      </c>
      <c r="F57" s="42"/>
      <c r="G57" s="43"/>
      <c r="H57" s="34">
        <v>284400</v>
      </c>
      <c r="I57" s="44"/>
      <c r="J57" s="44"/>
      <c r="K57" s="36"/>
      <c r="L57" s="40">
        <v>186000</v>
      </c>
      <c r="M57" s="47">
        <v>0</v>
      </c>
      <c r="N57" s="40">
        <v>186000</v>
      </c>
      <c r="O57" s="40">
        <v>237000</v>
      </c>
      <c r="P57" s="45">
        <v>0</v>
      </c>
      <c r="Q57" s="40">
        <v>237000</v>
      </c>
      <c r="R57" s="58"/>
      <c r="S57" s="44"/>
      <c r="T57" s="58"/>
      <c r="U57" s="46" t="s">
        <v>16</v>
      </c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</row>
    <row r="58" spans="1:127" s="3" customFormat="1" ht="44.25" customHeight="1">
      <c r="A58" s="4">
        <v>50</v>
      </c>
      <c r="B58" s="41" t="s">
        <v>62</v>
      </c>
      <c r="C58" s="4" t="s">
        <v>0</v>
      </c>
      <c r="D58" s="4">
        <v>50</v>
      </c>
      <c r="E58" s="4">
        <v>50</v>
      </c>
      <c r="F58" s="42"/>
      <c r="G58" s="43"/>
      <c r="H58" s="34">
        <v>237000</v>
      </c>
      <c r="I58" s="44"/>
      <c r="J58" s="44"/>
      <c r="K58" s="36"/>
      <c r="L58" s="40">
        <v>155000</v>
      </c>
      <c r="M58" s="47">
        <v>0</v>
      </c>
      <c r="N58" s="40">
        <v>155000</v>
      </c>
      <c r="O58" s="40">
        <v>197500</v>
      </c>
      <c r="P58" s="45">
        <v>0</v>
      </c>
      <c r="Q58" s="40">
        <v>197500</v>
      </c>
      <c r="R58" s="58"/>
      <c r="S58" s="44"/>
      <c r="T58" s="58"/>
      <c r="U58" s="46" t="s">
        <v>16</v>
      </c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</row>
    <row r="59" spans="1:127" s="3" customFormat="1" ht="44.25" customHeight="1">
      <c r="A59" s="4">
        <v>51</v>
      </c>
      <c r="B59" s="41" t="s">
        <v>63</v>
      </c>
      <c r="C59" s="4" t="s">
        <v>0</v>
      </c>
      <c r="D59" s="4">
        <v>25</v>
      </c>
      <c r="E59" s="4">
        <v>25</v>
      </c>
      <c r="F59" s="42"/>
      <c r="G59" s="43"/>
      <c r="H59" s="34">
        <v>118500</v>
      </c>
      <c r="I59" s="44"/>
      <c r="J59" s="44"/>
      <c r="K59" s="36"/>
      <c r="L59" s="40">
        <v>77500</v>
      </c>
      <c r="M59" s="47">
        <v>0</v>
      </c>
      <c r="N59" s="40">
        <v>77500</v>
      </c>
      <c r="O59" s="40">
        <v>98750</v>
      </c>
      <c r="P59" s="45">
        <v>0</v>
      </c>
      <c r="Q59" s="40">
        <v>98750</v>
      </c>
      <c r="R59" s="58"/>
      <c r="S59" s="44"/>
      <c r="T59" s="58"/>
      <c r="U59" s="46" t="s">
        <v>16</v>
      </c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</row>
    <row r="60" spans="1:127" s="3" customFormat="1" ht="44.25" customHeight="1">
      <c r="A60" s="4">
        <v>52</v>
      </c>
      <c r="B60" s="41" t="s">
        <v>64</v>
      </c>
      <c r="C60" s="4" t="s">
        <v>0</v>
      </c>
      <c r="D60" s="4">
        <v>25</v>
      </c>
      <c r="E60" s="4">
        <v>25</v>
      </c>
      <c r="F60" s="42"/>
      <c r="G60" s="43"/>
      <c r="H60" s="34">
        <v>118500</v>
      </c>
      <c r="I60" s="44"/>
      <c r="J60" s="44"/>
      <c r="K60" s="36"/>
      <c r="L60" s="40">
        <v>77500</v>
      </c>
      <c r="M60" s="47">
        <v>0</v>
      </c>
      <c r="N60" s="40">
        <v>77500</v>
      </c>
      <c r="O60" s="40">
        <v>98750</v>
      </c>
      <c r="P60" s="45">
        <v>0</v>
      </c>
      <c r="Q60" s="40">
        <v>98750</v>
      </c>
      <c r="R60" s="58"/>
      <c r="S60" s="44"/>
      <c r="T60" s="58"/>
      <c r="U60" s="46" t="s">
        <v>16</v>
      </c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</row>
    <row r="61" spans="1:127" s="3" customFormat="1" ht="44.25" customHeight="1">
      <c r="A61" s="4">
        <v>53</v>
      </c>
      <c r="B61" s="41" t="s">
        <v>65</v>
      </c>
      <c r="C61" s="4" t="s">
        <v>0</v>
      </c>
      <c r="D61" s="4">
        <v>10</v>
      </c>
      <c r="E61" s="4">
        <v>10</v>
      </c>
      <c r="F61" s="42"/>
      <c r="G61" s="43"/>
      <c r="H61" s="34">
        <v>900000</v>
      </c>
      <c r="I61" s="44"/>
      <c r="J61" s="44"/>
      <c r="K61" s="36"/>
      <c r="L61" s="35"/>
      <c r="M61" s="44"/>
      <c r="N61" s="35"/>
      <c r="O61" s="40">
        <v>750000</v>
      </c>
      <c r="P61" s="45">
        <v>0</v>
      </c>
      <c r="Q61" s="40">
        <v>750000</v>
      </c>
      <c r="R61" s="58"/>
      <c r="S61" s="44"/>
      <c r="T61" s="58"/>
      <c r="U61" s="46" t="s">
        <v>17</v>
      </c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</row>
    <row r="62" spans="1:127" s="3" customFormat="1" ht="44.25" customHeight="1">
      <c r="A62" s="4">
        <v>54</v>
      </c>
      <c r="B62" s="41" t="s">
        <v>66</v>
      </c>
      <c r="C62" s="4" t="s">
        <v>0</v>
      </c>
      <c r="D62" s="4">
        <v>10</v>
      </c>
      <c r="E62" s="4">
        <v>10</v>
      </c>
      <c r="F62" s="42"/>
      <c r="G62" s="43"/>
      <c r="H62" s="34">
        <v>900000</v>
      </c>
      <c r="I62" s="44"/>
      <c r="J62" s="44"/>
      <c r="K62" s="36"/>
      <c r="L62" s="35"/>
      <c r="M62" s="44"/>
      <c r="N62" s="35"/>
      <c r="O62" s="40">
        <v>750000</v>
      </c>
      <c r="P62" s="45">
        <v>0</v>
      </c>
      <c r="Q62" s="40">
        <v>750000</v>
      </c>
      <c r="R62" s="58"/>
      <c r="S62" s="44"/>
      <c r="T62" s="58"/>
      <c r="U62" s="46" t="s">
        <v>17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</row>
    <row r="63" spans="1:127" s="3" customFormat="1" ht="44.25" customHeight="1">
      <c r="A63" s="4">
        <v>55</v>
      </c>
      <c r="B63" s="41" t="s">
        <v>67</v>
      </c>
      <c r="C63" s="4" t="s">
        <v>11</v>
      </c>
      <c r="D63" s="4">
        <v>20</v>
      </c>
      <c r="E63" s="4">
        <v>20</v>
      </c>
      <c r="F63" s="42"/>
      <c r="G63" s="43"/>
      <c r="H63" s="34">
        <v>1188000</v>
      </c>
      <c r="I63" s="44"/>
      <c r="J63" s="44"/>
      <c r="K63" s="36"/>
      <c r="L63" s="35"/>
      <c r="M63" s="44"/>
      <c r="N63" s="35"/>
      <c r="O63" s="40">
        <v>990000</v>
      </c>
      <c r="P63" s="45">
        <v>0</v>
      </c>
      <c r="Q63" s="40">
        <v>990000</v>
      </c>
      <c r="R63" s="58"/>
      <c r="S63" s="44"/>
      <c r="T63" s="58"/>
      <c r="U63" s="46" t="s">
        <v>17</v>
      </c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</row>
    <row r="64" spans="1:127" s="3" customFormat="1" ht="44.25" customHeight="1">
      <c r="A64" s="4">
        <v>56</v>
      </c>
      <c r="B64" s="41" t="s">
        <v>68</v>
      </c>
      <c r="C64" s="4" t="s">
        <v>11</v>
      </c>
      <c r="D64" s="4">
        <v>250</v>
      </c>
      <c r="E64" s="4">
        <v>250</v>
      </c>
      <c r="F64" s="42"/>
      <c r="G64" s="43"/>
      <c r="H64" s="34">
        <v>825000</v>
      </c>
      <c r="I64" s="44"/>
      <c r="J64" s="44"/>
      <c r="K64" s="36"/>
      <c r="L64" s="40">
        <v>650000</v>
      </c>
      <c r="M64" s="44"/>
      <c r="N64" s="40">
        <v>650000</v>
      </c>
      <c r="O64" s="40">
        <v>687500</v>
      </c>
      <c r="P64" s="45">
        <v>0</v>
      </c>
      <c r="Q64" s="40">
        <v>687500</v>
      </c>
      <c r="R64" s="58"/>
      <c r="S64" s="44"/>
      <c r="T64" s="58"/>
      <c r="U64" s="46" t="s">
        <v>16</v>
      </c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</row>
    <row r="65" spans="1:127" s="3" customFormat="1" ht="44.25" customHeight="1">
      <c r="A65" s="4">
        <v>57</v>
      </c>
      <c r="B65" s="41" t="s">
        <v>69</v>
      </c>
      <c r="C65" s="4" t="s">
        <v>0</v>
      </c>
      <c r="D65" s="4">
        <v>5</v>
      </c>
      <c r="E65" s="4">
        <v>5</v>
      </c>
      <c r="F65" s="42"/>
      <c r="G65" s="43"/>
      <c r="H65" s="34">
        <v>12000</v>
      </c>
      <c r="I65" s="44"/>
      <c r="J65" s="44"/>
      <c r="K65" s="36"/>
      <c r="L65" s="35"/>
      <c r="M65" s="44"/>
      <c r="N65" s="35"/>
      <c r="O65" s="40">
        <v>10000</v>
      </c>
      <c r="P65" s="45">
        <v>0</v>
      </c>
      <c r="Q65" s="40">
        <v>10000</v>
      </c>
      <c r="R65" s="58"/>
      <c r="S65" s="44"/>
      <c r="T65" s="58"/>
      <c r="U65" s="46" t="s">
        <v>17</v>
      </c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</row>
    <row r="66" spans="1:127" s="3" customFormat="1" ht="44.25" customHeight="1">
      <c r="A66" s="4">
        <v>58</v>
      </c>
      <c r="B66" s="41" t="s">
        <v>69</v>
      </c>
      <c r="C66" s="4" t="s">
        <v>0</v>
      </c>
      <c r="D66" s="4">
        <v>20</v>
      </c>
      <c r="E66" s="4">
        <v>20</v>
      </c>
      <c r="F66" s="42"/>
      <c r="G66" s="43"/>
      <c r="H66" s="34">
        <v>48000</v>
      </c>
      <c r="I66" s="44"/>
      <c r="J66" s="44"/>
      <c r="K66" s="36"/>
      <c r="L66" s="35"/>
      <c r="M66" s="44"/>
      <c r="N66" s="35"/>
      <c r="O66" s="40">
        <v>40000</v>
      </c>
      <c r="P66" s="45">
        <v>0</v>
      </c>
      <c r="Q66" s="40">
        <v>40000</v>
      </c>
      <c r="R66" s="58"/>
      <c r="S66" s="44"/>
      <c r="T66" s="58"/>
      <c r="U66" s="46" t="s">
        <v>17</v>
      </c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</row>
    <row r="67" spans="1:127" s="3" customFormat="1" ht="44.25" customHeight="1">
      <c r="A67" s="4">
        <v>59</v>
      </c>
      <c r="B67" s="41" t="s">
        <v>69</v>
      </c>
      <c r="C67" s="4" t="s">
        <v>0</v>
      </c>
      <c r="D67" s="4">
        <v>15</v>
      </c>
      <c r="E67" s="4">
        <v>15</v>
      </c>
      <c r="F67" s="42"/>
      <c r="G67" s="43"/>
      <c r="H67" s="34">
        <v>36000</v>
      </c>
      <c r="I67" s="44"/>
      <c r="J67" s="44"/>
      <c r="K67" s="36"/>
      <c r="L67" s="35"/>
      <c r="M67" s="44"/>
      <c r="N67" s="35"/>
      <c r="O67" s="40">
        <v>30000</v>
      </c>
      <c r="P67" s="45">
        <v>0</v>
      </c>
      <c r="Q67" s="40">
        <v>30000</v>
      </c>
      <c r="R67" s="58"/>
      <c r="S67" s="44"/>
      <c r="T67" s="58"/>
      <c r="U67" s="46" t="s">
        <v>17</v>
      </c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</row>
    <row r="68" spans="1:127" s="3" customFormat="1" ht="44.25" customHeight="1">
      <c r="A68" s="4">
        <v>60</v>
      </c>
      <c r="B68" s="41" t="s">
        <v>70</v>
      </c>
      <c r="C68" s="4" t="s">
        <v>11</v>
      </c>
      <c r="D68" s="4">
        <v>40</v>
      </c>
      <c r="E68" s="4">
        <v>40</v>
      </c>
      <c r="F68" s="42"/>
      <c r="G68" s="43"/>
      <c r="H68" s="34">
        <v>576000</v>
      </c>
      <c r="I68" s="44"/>
      <c r="J68" s="44"/>
      <c r="K68" s="36"/>
      <c r="L68" s="35"/>
      <c r="M68" s="44"/>
      <c r="N68" s="35"/>
      <c r="O68" s="40">
        <v>480000</v>
      </c>
      <c r="P68" s="45">
        <v>0</v>
      </c>
      <c r="Q68" s="40">
        <v>480000</v>
      </c>
      <c r="R68" s="58"/>
      <c r="S68" s="44"/>
      <c r="T68" s="58"/>
      <c r="U68" s="46" t="s">
        <v>17</v>
      </c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</row>
    <row r="69" spans="1:127" s="3" customFormat="1" ht="44.25" customHeight="1">
      <c r="A69" s="4">
        <v>61</v>
      </c>
      <c r="B69" s="41" t="s">
        <v>71</v>
      </c>
      <c r="C69" s="4" t="s">
        <v>11</v>
      </c>
      <c r="D69" s="4">
        <v>90</v>
      </c>
      <c r="E69" s="4">
        <v>90</v>
      </c>
      <c r="F69" s="42"/>
      <c r="G69" s="43"/>
      <c r="H69" s="34">
        <v>1134000</v>
      </c>
      <c r="I69" s="44"/>
      <c r="J69" s="44"/>
      <c r="K69" s="36"/>
      <c r="L69" s="35"/>
      <c r="M69" s="44"/>
      <c r="N69" s="35"/>
      <c r="O69" s="40">
        <v>945000</v>
      </c>
      <c r="P69" s="45">
        <v>0</v>
      </c>
      <c r="Q69" s="40">
        <v>945000</v>
      </c>
      <c r="R69" s="58"/>
      <c r="S69" s="44"/>
      <c r="T69" s="58"/>
      <c r="U69" s="46" t="s">
        <v>17</v>
      </c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</row>
    <row r="70" spans="1:127" s="3" customFormat="1" ht="44.25" customHeight="1">
      <c r="A70" s="4">
        <v>62</v>
      </c>
      <c r="B70" s="41" t="s">
        <v>72</v>
      </c>
      <c r="C70" s="4" t="s">
        <v>0</v>
      </c>
      <c r="D70" s="4">
        <v>20</v>
      </c>
      <c r="E70" s="4">
        <v>20</v>
      </c>
      <c r="F70" s="42"/>
      <c r="G70" s="43"/>
      <c r="H70" s="34">
        <v>172800</v>
      </c>
      <c r="I70" s="44"/>
      <c r="J70" s="44"/>
      <c r="K70" s="36"/>
      <c r="L70" s="40">
        <v>128000</v>
      </c>
      <c r="M70" s="45">
        <v>0</v>
      </c>
      <c r="N70" s="40">
        <v>128000</v>
      </c>
      <c r="O70" s="40">
        <v>144000</v>
      </c>
      <c r="P70" s="45">
        <v>0</v>
      </c>
      <c r="Q70" s="40">
        <v>144000</v>
      </c>
      <c r="R70" s="58">
        <v>136000</v>
      </c>
      <c r="S70" s="45">
        <v>0</v>
      </c>
      <c r="T70" s="58">
        <v>136000</v>
      </c>
      <c r="U70" s="46" t="s">
        <v>16</v>
      </c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</row>
    <row r="71" spans="1:127" s="3" customFormat="1" ht="44.25" customHeight="1">
      <c r="A71" s="4">
        <v>63</v>
      </c>
      <c r="B71" s="41" t="s">
        <v>73</v>
      </c>
      <c r="C71" s="4" t="s">
        <v>0</v>
      </c>
      <c r="D71" s="4">
        <v>50</v>
      </c>
      <c r="E71" s="4">
        <v>50</v>
      </c>
      <c r="F71" s="42"/>
      <c r="G71" s="43"/>
      <c r="H71" s="34">
        <v>432000</v>
      </c>
      <c r="I71" s="44"/>
      <c r="J71" s="44"/>
      <c r="K71" s="36"/>
      <c r="L71" s="40">
        <v>320000</v>
      </c>
      <c r="M71" s="45">
        <v>0</v>
      </c>
      <c r="N71" s="40">
        <v>320000</v>
      </c>
      <c r="O71" s="40">
        <v>360000</v>
      </c>
      <c r="P71" s="45">
        <v>0</v>
      </c>
      <c r="Q71" s="40">
        <v>360000</v>
      </c>
      <c r="R71" s="58">
        <v>340000</v>
      </c>
      <c r="S71" s="45">
        <v>0</v>
      </c>
      <c r="T71" s="58">
        <v>340000</v>
      </c>
      <c r="U71" s="46" t="s">
        <v>16</v>
      </c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</row>
    <row r="72" spans="1:127" s="3" customFormat="1" ht="44.25" customHeight="1">
      <c r="A72" s="4">
        <v>64</v>
      </c>
      <c r="B72" s="41" t="s">
        <v>74</v>
      </c>
      <c r="C72" s="4" t="s">
        <v>0</v>
      </c>
      <c r="D72" s="4">
        <v>30</v>
      </c>
      <c r="E72" s="4">
        <v>30</v>
      </c>
      <c r="F72" s="42"/>
      <c r="G72" s="43"/>
      <c r="H72" s="34">
        <v>259200</v>
      </c>
      <c r="I72" s="44"/>
      <c r="J72" s="44"/>
      <c r="K72" s="36"/>
      <c r="L72" s="40">
        <v>192000</v>
      </c>
      <c r="M72" s="45">
        <v>0</v>
      </c>
      <c r="N72" s="40">
        <v>192000</v>
      </c>
      <c r="O72" s="40">
        <v>216000</v>
      </c>
      <c r="P72" s="45">
        <v>0</v>
      </c>
      <c r="Q72" s="40">
        <v>216000</v>
      </c>
      <c r="R72" s="58">
        <v>204000</v>
      </c>
      <c r="S72" s="45">
        <v>0</v>
      </c>
      <c r="T72" s="58">
        <v>204000</v>
      </c>
      <c r="U72" s="46" t="s">
        <v>16</v>
      </c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</row>
    <row r="73" spans="1:127" s="3" customFormat="1" ht="44.25" customHeight="1">
      <c r="A73" s="4">
        <v>65</v>
      </c>
      <c r="B73" s="41" t="s">
        <v>75</v>
      </c>
      <c r="C73" s="4" t="s">
        <v>0</v>
      </c>
      <c r="D73" s="4">
        <v>70</v>
      </c>
      <c r="E73" s="4">
        <v>70</v>
      </c>
      <c r="F73" s="42"/>
      <c r="G73" s="43"/>
      <c r="H73" s="34">
        <v>189000</v>
      </c>
      <c r="I73" s="44"/>
      <c r="J73" s="44"/>
      <c r="K73" s="36"/>
      <c r="L73" s="40">
        <v>448000</v>
      </c>
      <c r="M73" s="45">
        <v>0</v>
      </c>
      <c r="N73" s="40">
        <v>448000</v>
      </c>
      <c r="O73" s="40">
        <v>157500</v>
      </c>
      <c r="P73" s="45">
        <v>0</v>
      </c>
      <c r="Q73" s="40">
        <v>157500</v>
      </c>
      <c r="R73" s="58">
        <v>217000</v>
      </c>
      <c r="S73" s="45">
        <v>0</v>
      </c>
      <c r="T73" s="58">
        <v>217000</v>
      </c>
      <c r="U73" s="46" t="s">
        <v>17</v>
      </c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</row>
    <row r="74" spans="1:127" s="3" customFormat="1" ht="44.25" customHeight="1">
      <c r="A74" s="4">
        <v>66</v>
      </c>
      <c r="B74" s="41" t="s">
        <v>76</v>
      </c>
      <c r="C74" s="4" t="s">
        <v>0</v>
      </c>
      <c r="D74" s="4">
        <v>80</v>
      </c>
      <c r="E74" s="4">
        <v>80</v>
      </c>
      <c r="F74" s="42"/>
      <c r="G74" s="43"/>
      <c r="H74" s="34">
        <v>216000</v>
      </c>
      <c r="I74" s="44"/>
      <c r="J74" s="44"/>
      <c r="K74" s="36"/>
      <c r="L74" s="40">
        <v>136000</v>
      </c>
      <c r="M74" s="45">
        <v>0</v>
      </c>
      <c r="N74" s="40">
        <v>136000</v>
      </c>
      <c r="O74" s="40">
        <v>180000</v>
      </c>
      <c r="P74" s="45">
        <v>0</v>
      </c>
      <c r="Q74" s="40">
        <v>180000</v>
      </c>
      <c r="R74" s="58">
        <v>248000</v>
      </c>
      <c r="S74" s="45">
        <v>0</v>
      </c>
      <c r="T74" s="58">
        <v>248000</v>
      </c>
      <c r="U74" s="46" t="s">
        <v>16</v>
      </c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</row>
    <row r="75" spans="1:127" s="3" customFormat="1" ht="44.25" customHeight="1">
      <c r="A75" s="4">
        <v>67</v>
      </c>
      <c r="B75" s="41" t="s">
        <v>77</v>
      </c>
      <c r="C75" s="4" t="s">
        <v>0</v>
      </c>
      <c r="D75" s="4">
        <v>30</v>
      </c>
      <c r="E75" s="4">
        <v>30</v>
      </c>
      <c r="F75" s="42"/>
      <c r="G75" s="43"/>
      <c r="H75" s="34">
        <v>81000</v>
      </c>
      <c r="I75" s="44"/>
      <c r="J75" s="44"/>
      <c r="K75" s="36"/>
      <c r="L75" s="40">
        <v>51000</v>
      </c>
      <c r="M75" s="45">
        <v>0</v>
      </c>
      <c r="N75" s="40">
        <v>51000</v>
      </c>
      <c r="O75" s="40">
        <v>67500</v>
      </c>
      <c r="P75" s="45">
        <v>0</v>
      </c>
      <c r="Q75" s="40">
        <v>67500</v>
      </c>
      <c r="R75" s="58">
        <v>84000</v>
      </c>
      <c r="S75" s="45">
        <v>0</v>
      </c>
      <c r="T75" s="58">
        <v>84000</v>
      </c>
      <c r="U75" s="46" t="s">
        <v>16</v>
      </c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</row>
    <row r="76" spans="1:127" s="3" customFormat="1" ht="44.25" customHeight="1">
      <c r="A76" s="4">
        <v>68</v>
      </c>
      <c r="B76" s="41" t="s">
        <v>78</v>
      </c>
      <c r="C76" s="4" t="s">
        <v>0</v>
      </c>
      <c r="D76" s="4">
        <v>20</v>
      </c>
      <c r="E76" s="4">
        <v>20</v>
      </c>
      <c r="F76" s="42"/>
      <c r="G76" s="43"/>
      <c r="H76" s="34">
        <v>54000</v>
      </c>
      <c r="I76" s="44"/>
      <c r="J76" s="44"/>
      <c r="K76" s="36"/>
      <c r="L76" s="40">
        <v>34000</v>
      </c>
      <c r="M76" s="45">
        <v>0</v>
      </c>
      <c r="N76" s="40">
        <v>34000</v>
      </c>
      <c r="O76" s="40">
        <v>45000</v>
      </c>
      <c r="P76" s="45">
        <v>0</v>
      </c>
      <c r="Q76" s="40">
        <v>45000</v>
      </c>
      <c r="R76" s="58">
        <v>62000</v>
      </c>
      <c r="S76" s="45">
        <v>0</v>
      </c>
      <c r="T76" s="58">
        <v>62000</v>
      </c>
      <c r="U76" s="46" t="s">
        <v>16</v>
      </c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</row>
    <row r="77" spans="1:127" s="3" customFormat="1" ht="33.75" customHeight="1">
      <c r="A77" s="4">
        <v>69</v>
      </c>
      <c r="B77" s="41" t="s">
        <v>79</v>
      </c>
      <c r="C77" s="4" t="s">
        <v>0</v>
      </c>
      <c r="D77" s="4">
        <v>5</v>
      </c>
      <c r="E77" s="4">
        <v>5</v>
      </c>
      <c r="F77" s="42"/>
      <c r="G77" s="43"/>
      <c r="H77" s="34">
        <v>13500</v>
      </c>
      <c r="I77" s="44"/>
      <c r="J77" s="44"/>
      <c r="K77" s="36"/>
      <c r="L77" s="40">
        <v>8500</v>
      </c>
      <c r="M77" s="45">
        <v>0</v>
      </c>
      <c r="N77" s="40">
        <v>8500</v>
      </c>
      <c r="O77" s="40">
        <v>11250</v>
      </c>
      <c r="P77" s="45">
        <v>0</v>
      </c>
      <c r="Q77" s="40">
        <v>11250</v>
      </c>
      <c r="R77" s="58">
        <v>14000</v>
      </c>
      <c r="S77" s="45">
        <v>0</v>
      </c>
      <c r="T77" s="58">
        <v>14000</v>
      </c>
      <c r="U77" s="46" t="s">
        <v>16</v>
      </c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</row>
    <row r="78" spans="1:127" s="3" customFormat="1" ht="33.75" customHeight="1">
      <c r="A78" s="4">
        <v>70</v>
      </c>
      <c r="B78" s="41" t="s">
        <v>80</v>
      </c>
      <c r="C78" s="4" t="s">
        <v>0</v>
      </c>
      <c r="D78" s="4">
        <v>400</v>
      </c>
      <c r="E78" s="4">
        <v>400</v>
      </c>
      <c r="F78" s="42"/>
      <c r="G78" s="43"/>
      <c r="H78" s="34">
        <v>2016000</v>
      </c>
      <c r="I78" s="44"/>
      <c r="J78" s="44"/>
      <c r="K78" s="36"/>
      <c r="L78" s="35"/>
      <c r="M78" s="44"/>
      <c r="N78" s="35"/>
      <c r="O78" s="40">
        <v>1300000</v>
      </c>
      <c r="P78" s="45">
        <v>260000</v>
      </c>
      <c r="Q78" s="40">
        <v>1560000</v>
      </c>
      <c r="R78" s="58"/>
      <c r="S78" s="44"/>
      <c r="T78" s="58"/>
      <c r="U78" s="46" t="s">
        <v>17</v>
      </c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</row>
    <row r="79" spans="1:127" s="19" customFormat="1" ht="33.75" customHeight="1">
      <c r="A79" s="4">
        <v>71</v>
      </c>
      <c r="B79" s="41" t="s">
        <v>81</v>
      </c>
      <c r="C79" s="4" t="s">
        <v>0</v>
      </c>
      <c r="D79" s="4">
        <v>25</v>
      </c>
      <c r="E79" s="4">
        <v>25</v>
      </c>
      <c r="F79" s="49"/>
      <c r="G79" s="50"/>
      <c r="H79" s="34">
        <v>287500</v>
      </c>
      <c r="I79" s="51"/>
      <c r="J79" s="52"/>
      <c r="K79" s="36"/>
      <c r="L79" s="35"/>
      <c r="M79" s="52"/>
      <c r="N79" s="35"/>
      <c r="O79" s="53"/>
      <c r="P79" s="52"/>
      <c r="Q79" s="40"/>
      <c r="R79" s="58"/>
      <c r="S79" s="52"/>
      <c r="T79" s="58"/>
      <c r="U79" s="26" t="s">
        <v>15</v>
      </c>
      <c r="X79" s="2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20"/>
    </row>
    <row r="80" spans="1:127" s="19" customFormat="1" ht="33.75" customHeight="1">
      <c r="A80" s="4">
        <v>72</v>
      </c>
      <c r="B80" s="41" t="s">
        <v>82</v>
      </c>
      <c r="C80" s="4" t="s">
        <v>0</v>
      </c>
      <c r="D80" s="4">
        <v>100</v>
      </c>
      <c r="E80" s="4">
        <v>100</v>
      </c>
      <c r="F80" s="49"/>
      <c r="G80" s="50"/>
      <c r="H80" s="34">
        <v>24280</v>
      </c>
      <c r="I80" s="51"/>
      <c r="J80" s="52"/>
      <c r="K80" s="36"/>
      <c r="L80" s="35"/>
      <c r="M80" s="52"/>
      <c r="N80" s="35"/>
      <c r="O80" s="53"/>
      <c r="P80" s="52"/>
      <c r="Q80" s="40"/>
      <c r="R80" s="58"/>
      <c r="S80" s="52"/>
      <c r="T80" s="58"/>
      <c r="U80" s="26" t="s">
        <v>15</v>
      </c>
      <c r="X80" s="2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20"/>
    </row>
    <row r="81" spans="1:127" s="19" customFormat="1" ht="33.75" customHeight="1">
      <c r="A81" s="4">
        <v>73</v>
      </c>
      <c r="B81" s="41" t="s">
        <v>83</v>
      </c>
      <c r="C81" s="4" t="s">
        <v>0</v>
      </c>
      <c r="D81" s="4">
        <v>2000</v>
      </c>
      <c r="E81" s="4">
        <v>2000</v>
      </c>
      <c r="F81" s="49"/>
      <c r="G81" s="50"/>
      <c r="H81" s="34">
        <v>220000</v>
      </c>
      <c r="I81" s="54">
        <f>K81/1.2</f>
        <v>166666.66666666669</v>
      </c>
      <c r="J81" s="55">
        <f>K81-I81</f>
        <v>33333.333333333314</v>
      </c>
      <c r="K81" s="38">
        <v>200000</v>
      </c>
      <c r="L81" s="35"/>
      <c r="M81" s="52"/>
      <c r="N81" s="35"/>
      <c r="O81" s="52"/>
      <c r="P81" s="52"/>
      <c r="Q81" s="40"/>
      <c r="R81" s="58"/>
      <c r="S81" s="52"/>
      <c r="T81" s="58"/>
      <c r="U81" s="56" t="s">
        <v>12</v>
      </c>
      <c r="X81" s="2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20"/>
    </row>
    <row r="82" spans="1:127" s="19" customFormat="1" ht="33.75" customHeight="1">
      <c r="A82" s="4">
        <v>74</v>
      </c>
      <c r="B82" s="41" t="s">
        <v>84</v>
      </c>
      <c r="C82" s="4" t="s">
        <v>0</v>
      </c>
      <c r="D82" s="4">
        <v>5</v>
      </c>
      <c r="E82" s="4">
        <v>5</v>
      </c>
      <c r="F82" s="49"/>
      <c r="G82" s="50"/>
      <c r="H82" s="34">
        <v>20000</v>
      </c>
      <c r="I82" s="51">
        <f t="shared" ref="I82:I83" si="0">K82/1.2</f>
        <v>25000</v>
      </c>
      <c r="J82" s="52">
        <f>K82-I82</f>
        <v>5000</v>
      </c>
      <c r="K82" s="38">
        <v>30000</v>
      </c>
      <c r="L82" s="35"/>
      <c r="M82" s="52"/>
      <c r="N82" s="35"/>
      <c r="O82" s="52"/>
      <c r="P82" s="52"/>
      <c r="Q82" s="40"/>
      <c r="R82" s="58"/>
      <c r="S82" s="52"/>
      <c r="T82" s="58"/>
      <c r="U82" s="63" t="s">
        <v>86</v>
      </c>
      <c r="X82" s="2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20"/>
    </row>
    <row r="83" spans="1:127" s="19" customFormat="1" ht="33.75" customHeight="1">
      <c r="A83" s="4">
        <v>75</v>
      </c>
      <c r="B83" s="41" t="s">
        <v>85</v>
      </c>
      <c r="C83" s="4" t="s">
        <v>0</v>
      </c>
      <c r="D83" s="4">
        <v>10</v>
      </c>
      <c r="E83" s="4">
        <v>10</v>
      </c>
      <c r="F83" s="49"/>
      <c r="G83" s="50"/>
      <c r="H83" s="34">
        <v>46350</v>
      </c>
      <c r="I83" s="54">
        <f t="shared" si="0"/>
        <v>83333.333333333343</v>
      </c>
      <c r="J83" s="55">
        <f>K83-I83</f>
        <v>16666.666666666657</v>
      </c>
      <c r="K83" s="38">
        <v>100000</v>
      </c>
      <c r="L83" s="35"/>
      <c r="M83" s="52"/>
      <c r="N83" s="35"/>
      <c r="O83" s="52"/>
      <c r="P83" s="52"/>
      <c r="Q83" s="40"/>
      <c r="R83" s="58"/>
      <c r="S83" s="52"/>
      <c r="T83" s="58"/>
      <c r="U83" s="63" t="s">
        <v>86</v>
      </c>
      <c r="X83" s="2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20"/>
    </row>
    <row r="84" spans="1:127" s="22" customFormat="1" ht="44.25" customHeight="1">
      <c r="A84" s="33"/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4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</row>
    <row r="85" spans="1:127" s="22" customFormat="1" ht="0.75" customHeight="1">
      <c r="A85" s="33"/>
      <c r="B85" s="25"/>
      <c r="C85" s="25"/>
      <c r="D85" s="25"/>
      <c r="E85" s="25"/>
      <c r="F85" s="25"/>
      <c r="G85" s="25"/>
      <c r="H85" s="25"/>
      <c r="I85" s="30"/>
      <c r="J85" s="30"/>
      <c r="K85" s="30"/>
      <c r="L85" s="25"/>
      <c r="M85" s="25"/>
      <c r="N85" s="25"/>
      <c r="O85" s="25"/>
      <c r="P85" s="25"/>
      <c r="Q85" s="25"/>
      <c r="R85" s="30"/>
      <c r="S85" s="30"/>
      <c r="T85" s="30"/>
      <c r="U85" s="25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</row>
    <row r="86" spans="1:127" ht="30.75" customHeight="1">
      <c r="B86" s="8"/>
      <c r="C86" s="6"/>
      <c r="D86" s="6"/>
      <c r="E86" s="8"/>
      <c r="F86" s="7"/>
      <c r="G86" s="12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5"/>
    </row>
    <row r="87" spans="1:127" ht="22.5" customHeight="1">
      <c r="B87" s="72"/>
      <c r="C87" s="72"/>
      <c r="D87" s="72"/>
      <c r="E87" s="10"/>
      <c r="F87" s="9"/>
      <c r="G87" s="13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59"/>
      <c r="S87" s="59"/>
      <c r="T87" s="59"/>
      <c r="U87" s="5"/>
    </row>
    <row r="88" spans="1:127" ht="31.5" customHeight="1">
      <c r="B88" s="8"/>
      <c r="C88" s="6"/>
      <c r="D88" s="6"/>
      <c r="E88" s="8"/>
      <c r="F88" s="7"/>
      <c r="G88" s="12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5"/>
    </row>
    <row r="89" spans="1:127" ht="25.5">
      <c r="B89" s="8"/>
      <c r="C89" s="6"/>
      <c r="D89" s="6"/>
      <c r="E89" s="8"/>
      <c r="F89" s="7"/>
      <c r="G89" s="12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60"/>
      <c r="S89" s="60"/>
      <c r="T89" s="60"/>
      <c r="U89" s="5"/>
    </row>
    <row r="90" spans="1:127" ht="25.5" customHeight="1">
      <c r="B90" s="72"/>
      <c r="C90" s="72"/>
      <c r="D90" s="72"/>
      <c r="E90" s="10"/>
      <c r="F90" s="9"/>
      <c r="G90" s="14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5"/>
    </row>
    <row r="91" spans="1:127" ht="25.5" customHeight="1">
      <c r="B91" s="17"/>
      <c r="C91" s="17"/>
      <c r="D91" s="17"/>
      <c r="E91" s="17"/>
      <c r="F91" s="9"/>
      <c r="G91" s="14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61"/>
      <c r="S91" s="61"/>
      <c r="T91" s="61"/>
      <c r="U91" s="5"/>
    </row>
    <row r="92" spans="1:127" ht="25.5" customHeight="1">
      <c r="B92" s="17"/>
      <c r="C92" s="17"/>
      <c r="D92" s="17"/>
      <c r="E92" s="17"/>
      <c r="F92" s="9"/>
      <c r="G92" s="14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5"/>
    </row>
    <row r="93" spans="1:127" ht="25.5" customHeight="1">
      <c r="B93" s="17"/>
      <c r="C93" s="17"/>
      <c r="D93" s="17"/>
      <c r="E93" s="17"/>
      <c r="F93" s="9"/>
      <c r="G93" s="14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61"/>
      <c r="S93" s="61"/>
      <c r="T93" s="61"/>
      <c r="U93" s="5"/>
    </row>
    <row r="94" spans="1:127" ht="36" customHeight="1">
      <c r="B94" s="17"/>
      <c r="C94" s="17"/>
      <c r="D94" s="17"/>
      <c r="E94" s="17"/>
      <c r="F94" s="9"/>
      <c r="G94" s="14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5"/>
    </row>
    <row r="95" spans="1:127" ht="25.5" customHeight="1">
      <c r="B95" s="17"/>
      <c r="C95" s="17"/>
      <c r="D95" s="17"/>
      <c r="E95" s="17"/>
      <c r="F95" s="9"/>
      <c r="G95" s="14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61"/>
      <c r="S95" s="61"/>
      <c r="T95" s="61"/>
      <c r="U95" s="5"/>
    </row>
    <row r="96" spans="1:127" ht="34.5" customHeight="1">
      <c r="E96" s="5"/>
      <c r="F96" s="5"/>
      <c r="G96" s="5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5"/>
    </row>
    <row r="97" spans="5:21"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62"/>
      <c r="S97" s="62"/>
      <c r="T97" s="62"/>
      <c r="U97" s="5"/>
    </row>
    <row r="98" spans="5:21"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62"/>
      <c r="S98" s="62"/>
      <c r="T98" s="62"/>
      <c r="U98" s="5"/>
    </row>
    <row r="99" spans="5:21"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62"/>
      <c r="S99" s="62"/>
      <c r="T99" s="62"/>
      <c r="U99" s="5"/>
    </row>
    <row r="100" spans="5:21"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62"/>
      <c r="S100" s="62"/>
      <c r="T100" s="62"/>
      <c r="U100" s="5"/>
    </row>
    <row r="101" spans="5:21"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62"/>
      <c r="S101" s="62"/>
      <c r="T101" s="62"/>
      <c r="U101" s="5"/>
    </row>
    <row r="102" spans="5:21"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62"/>
      <c r="S102" s="62"/>
      <c r="T102" s="62"/>
      <c r="U102" s="5"/>
    </row>
    <row r="103" spans="5:21"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62"/>
      <c r="S103" s="62"/>
      <c r="T103" s="62"/>
      <c r="U103" s="5"/>
    </row>
    <row r="104" spans="5:21"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62"/>
      <c r="S104" s="62"/>
      <c r="T104" s="62"/>
      <c r="U104" s="5"/>
    </row>
    <row r="105" spans="5:21"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62"/>
      <c r="S105" s="62"/>
      <c r="T105" s="62"/>
      <c r="U105" s="5"/>
    </row>
    <row r="106" spans="5:21"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62"/>
      <c r="S106" s="62"/>
      <c r="T106" s="62"/>
      <c r="U106" s="5"/>
    </row>
    <row r="107" spans="5:21"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62"/>
      <c r="S107" s="62"/>
      <c r="T107" s="62"/>
      <c r="U107" s="5"/>
    </row>
    <row r="108" spans="5:21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62"/>
      <c r="S108" s="62"/>
      <c r="T108" s="62"/>
      <c r="U108" s="5"/>
    </row>
    <row r="109" spans="5:21"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62"/>
      <c r="S109" s="62"/>
      <c r="T109" s="62"/>
      <c r="U109" s="5"/>
    </row>
    <row r="110" spans="5:21"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62"/>
      <c r="S110" s="62"/>
      <c r="T110" s="62"/>
      <c r="U110" s="5"/>
    </row>
    <row r="111" spans="5:21"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62"/>
      <c r="S111" s="62"/>
      <c r="T111" s="62"/>
      <c r="U111" s="5"/>
    </row>
    <row r="112" spans="5:21"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62"/>
      <c r="S112" s="62"/>
      <c r="T112" s="62"/>
      <c r="U112" s="5"/>
    </row>
    <row r="113" spans="5:21"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62"/>
      <c r="S113" s="62"/>
      <c r="T113" s="62"/>
      <c r="U113" s="5"/>
    </row>
    <row r="114" spans="5:21"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62"/>
      <c r="S114" s="62"/>
      <c r="T114" s="62"/>
      <c r="U114" s="5"/>
    </row>
    <row r="115" spans="5:21"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62"/>
      <c r="S115" s="62"/>
      <c r="T115" s="62"/>
      <c r="U115" s="5"/>
    </row>
    <row r="116" spans="5:21"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62"/>
      <c r="S116" s="62"/>
      <c r="T116" s="62"/>
      <c r="U116" s="5"/>
    </row>
    <row r="117" spans="5:21"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62"/>
      <c r="S117" s="62"/>
      <c r="T117" s="62"/>
      <c r="U117" s="5"/>
    </row>
    <row r="118" spans="5:21"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62"/>
      <c r="S118" s="62"/>
      <c r="T118" s="62"/>
      <c r="U118" s="5"/>
    </row>
    <row r="119" spans="5:21"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62"/>
      <c r="S119" s="62"/>
      <c r="T119" s="62"/>
      <c r="U119" s="5"/>
    </row>
    <row r="120" spans="5:21"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62"/>
      <c r="S120" s="62"/>
      <c r="T120" s="62"/>
      <c r="U120" s="5"/>
    </row>
    <row r="121" spans="5:21"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62"/>
      <c r="S121" s="62"/>
      <c r="T121" s="62"/>
      <c r="U121" s="5"/>
    </row>
    <row r="122" spans="5:21"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62"/>
      <c r="S122" s="62"/>
      <c r="T122" s="62"/>
      <c r="U122" s="5"/>
    </row>
    <row r="123" spans="5:21"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62"/>
      <c r="S123" s="62"/>
      <c r="T123" s="62"/>
      <c r="U123" s="5"/>
    </row>
    <row r="124" spans="5:21"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62"/>
      <c r="S124" s="62"/>
      <c r="T124" s="62"/>
      <c r="U124" s="5"/>
    </row>
    <row r="125" spans="5:21"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62"/>
      <c r="S125" s="62"/>
      <c r="T125" s="62"/>
      <c r="U125" s="5"/>
    </row>
    <row r="126" spans="5:21"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62"/>
      <c r="S126" s="62"/>
      <c r="T126" s="62"/>
      <c r="U126" s="5"/>
    </row>
    <row r="127" spans="5:21"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62"/>
      <c r="S127" s="62"/>
      <c r="T127" s="62"/>
      <c r="U127" s="5"/>
    </row>
    <row r="128" spans="5:21"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62"/>
      <c r="S128" s="62"/>
      <c r="T128" s="62"/>
      <c r="U128" s="5"/>
    </row>
    <row r="129" spans="5:21"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62"/>
      <c r="S129" s="62"/>
      <c r="T129" s="62"/>
      <c r="U129" s="5"/>
    </row>
    <row r="130" spans="5:21"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62"/>
      <c r="S130" s="62"/>
      <c r="T130" s="62"/>
      <c r="U130" s="5"/>
    </row>
    <row r="131" spans="5:21"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62"/>
      <c r="S131" s="62"/>
      <c r="T131" s="62"/>
      <c r="U131" s="5"/>
    </row>
    <row r="132" spans="5:21"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62"/>
      <c r="S132" s="62"/>
      <c r="T132" s="62"/>
      <c r="U132" s="5"/>
    </row>
    <row r="133" spans="5:21"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62"/>
      <c r="S133" s="62"/>
      <c r="T133" s="62"/>
      <c r="U133" s="5"/>
    </row>
    <row r="134" spans="5:21"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62"/>
      <c r="S134" s="62"/>
      <c r="T134" s="62"/>
      <c r="U134" s="5"/>
    </row>
    <row r="135" spans="5:21"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62"/>
      <c r="S135" s="62"/>
      <c r="T135" s="62"/>
      <c r="U135" s="5"/>
    </row>
    <row r="136" spans="5:21"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62"/>
      <c r="S136" s="62"/>
      <c r="T136" s="62"/>
      <c r="U136" s="5"/>
    </row>
    <row r="137" spans="5:21"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62"/>
      <c r="S137" s="62"/>
      <c r="T137" s="62"/>
      <c r="U137" s="5"/>
    </row>
    <row r="138" spans="5:21"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62"/>
      <c r="S138" s="62"/>
      <c r="T138" s="62"/>
      <c r="U138" s="5"/>
    </row>
    <row r="139" spans="5:21"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62"/>
      <c r="S139" s="62"/>
      <c r="T139" s="62"/>
      <c r="U139" s="5"/>
    </row>
    <row r="140" spans="5:21"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62"/>
      <c r="S140" s="62"/>
      <c r="T140" s="62"/>
      <c r="U140" s="5"/>
    </row>
    <row r="141" spans="5:21"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62"/>
      <c r="S141" s="62"/>
      <c r="T141" s="62"/>
      <c r="U141" s="5"/>
    </row>
    <row r="142" spans="5:21"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62"/>
      <c r="S142" s="62"/>
      <c r="T142" s="62"/>
      <c r="U142" s="5"/>
    </row>
    <row r="143" spans="5:21"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62"/>
      <c r="S143" s="62"/>
      <c r="T143" s="62"/>
      <c r="U143" s="5"/>
    </row>
    <row r="144" spans="5:21"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62"/>
      <c r="S144" s="62"/>
      <c r="T144" s="62"/>
      <c r="U144" s="5"/>
    </row>
    <row r="145" spans="5:21"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62"/>
      <c r="S145" s="62"/>
      <c r="T145" s="62"/>
      <c r="U145" s="5"/>
    </row>
    <row r="146" spans="5:21"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62"/>
      <c r="S146" s="62"/>
      <c r="T146" s="62"/>
      <c r="U146" s="5"/>
    </row>
    <row r="147" spans="5:21"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62"/>
      <c r="S147" s="62"/>
      <c r="T147" s="62"/>
      <c r="U147" s="5"/>
    </row>
    <row r="148" spans="5:21"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62"/>
      <c r="S148" s="62"/>
      <c r="T148" s="62"/>
      <c r="U148" s="5"/>
    </row>
    <row r="149" spans="5:21"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62"/>
      <c r="S149" s="62"/>
      <c r="T149" s="62"/>
      <c r="U149" s="5"/>
    </row>
    <row r="150" spans="5:21"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62"/>
      <c r="S150" s="62"/>
      <c r="T150" s="62"/>
      <c r="U150" s="5"/>
    </row>
    <row r="151" spans="5:21"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62"/>
      <c r="S151" s="62"/>
      <c r="T151" s="62"/>
      <c r="U151" s="5"/>
    </row>
    <row r="152" spans="5:21"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62"/>
      <c r="S152" s="62"/>
      <c r="T152" s="62"/>
      <c r="U152" s="5"/>
    </row>
    <row r="153" spans="5:21"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62"/>
      <c r="S153" s="62"/>
      <c r="T153" s="62"/>
      <c r="U153" s="5"/>
    </row>
    <row r="154" spans="5:21"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62"/>
      <c r="S154" s="62"/>
      <c r="T154" s="62"/>
      <c r="U154" s="5"/>
    </row>
    <row r="155" spans="5:21"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62"/>
      <c r="S155" s="62"/>
      <c r="T155" s="62"/>
      <c r="U155" s="5"/>
    </row>
    <row r="156" spans="5:21"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62"/>
      <c r="S156" s="62"/>
      <c r="T156" s="62"/>
      <c r="U156" s="5"/>
    </row>
    <row r="157" spans="5:21"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62"/>
      <c r="S157" s="62"/>
      <c r="T157" s="62"/>
      <c r="U157" s="5"/>
    </row>
    <row r="158" spans="5:21"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62"/>
      <c r="S158" s="62"/>
      <c r="T158" s="62"/>
      <c r="U158" s="5"/>
    </row>
    <row r="159" spans="5:21"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62"/>
      <c r="S159" s="62"/>
      <c r="T159" s="62"/>
      <c r="U159" s="5"/>
    </row>
    <row r="160" spans="5:21"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62"/>
      <c r="S160" s="62"/>
      <c r="T160" s="62"/>
      <c r="U160" s="5"/>
    </row>
    <row r="161" spans="5:21"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62"/>
      <c r="S161" s="62"/>
      <c r="T161" s="62"/>
      <c r="U161" s="5"/>
    </row>
    <row r="162" spans="5:21"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62"/>
      <c r="S162" s="62"/>
      <c r="T162" s="62"/>
      <c r="U162" s="5"/>
    </row>
    <row r="163" spans="5:21"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62"/>
      <c r="S163" s="62"/>
      <c r="T163" s="62"/>
      <c r="U163" s="5"/>
    </row>
    <row r="164" spans="5:21"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62"/>
      <c r="S164" s="62"/>
      <c r="T164" s="62"/>
      <c r="U164" s="5"/>
    </row>
    <row r="165" spans="5:21"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62"/>
      <c r="S165" s="62"/>
      <c r="T165" s="62"/>
      <c r="U165" s="5"/>
    </row>
    <row r="166" spans="5:21"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62"/>
      <c r="S166" s="62"/>
      <c r="T166" s="62"/>
      <c r="U166" s="5"/>
    </row>
    <row r="167" spans="5:21"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62"/>
      <c r="S167" s="62"/>
      <c r="T167" s="62"/>
      <c r="U167" s="5"/>
    </row>
    <row r="168" spans="5:21"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62"/>
      <c r="S168" s="62"/>
      <c r="T168" s="62"/>
      <c r="U168" s="5"/>
    </row>
    <row r="169" spans="5:21"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62"/>
      <c r="S169" s="62"/>
      <c r="T169" s="62"/>
      <c r="U169" s="5"/>
    </row>
    <row r="170" spans="5:21"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62"/>
      <c r="S170" s="62"/>
      <c r="T170" s="62"/>
      <c r="U170" s="5"/>
    </row>
    <row r="171" spans="5:21"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62"/>
      <c r="S171" s="62"/>
      <c r="T171" s="62"/>
      <c r="U171" s="5"/>
    </row>
    <row r="172" spans="5:21"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62"/>
      <c r="S172" s="62"/>
      <c r="T172" s="62"/>
      <c r="U172" s="5"/>
    </row>
    <row r="173" spans="5:21"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62"/>
      <c r="S173" s="62"/>
      <c r="T173" s="62"/>
      <c r="U173" s="5"/>
    </row>
    <row r="174" spans="5:21"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62"/>
      <c r="S174" s="62"/>
      <c r="T174" s="62"/>
      <c r="U174" s="5"/>
    </row>
    <row r="175" spans="5:21"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62"/>
      <c r="S175" s="62"/>
      <c r="T175" s="62"/>
      <c r="U175" s="5"/>
    </row>
    <row r="176" spans="5:21"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62"/>
      <c r="S176" s="62"/>
      <c r="T176" s="62"/>
      <c r="U176" s="5"/>
    </row>
    <row r="177" spans="5:21"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62"/>
      <c r="S177" s="62"/>
      <c r="T177" s="62"/>
      <c r="U177" s="5"/>
    </row>
    <row r="178" spans="5:21"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62"/>
      <c r="S178" s="62"/>
      <c r="T178" s="62"/>
      <c r="U178" s="5"/>
    </row>
    <row r="179" spans="5:21"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62"/>
      <c r="S179" s="62"/>
      <c r="T179" s="62"/>
      <c r="U179" s="5"/>
    </row>
    <row r="180" spans="5:21"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62"/>
      <c r="S180" s="62"/>
      <c r="T180" s="62"/>
      <c r="U180" s="5"/>
    </row>
    <row r="181" spans="5:21"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62"/>
      <c r="S181" s="62"/>
      <c r="T181" s="62"/>
      <c r="U181" s="5"/>
    </row>
    <row r="182" spans="5:21"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62"/>
      <c r="S182" s="62"/>
      <c r="T182" s="62"/>
      <c r="U182" s="5"/>
    </row>
    <row r="183" spans="5:21"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62"/>
      <c r="S183" s="62"/>
      <c r="T183" s="62"/>
      <c r="U183" s="5"/>
    </row>
    <row r="184" spans="5:21"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62"/>
      <c r="S184" s="62"/>
      <c r="T184" s="62"/>
      <c r="U184" s="5"/>
    </row>
    <row r="185" spans="5:21"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62"/>
      <c r="S185" s="62"/>
      <c r="T185" s="62"/>
      <c r="U185" s="5"/>
    </row>
    <row r="186" spans="5:21"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62"/>
      <c r="S186" s="62"/>
      <c r="T186" s="62"/>
      <c r="U186" s="5"/>
    </row>
    <row r="187" spans="5:21"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62"/>
      <c r="S187" s="62"/>
      <c r="T187" s="62"/>
      <c r="U187" s="5"/>
    </row>
    <row r="188" spans="5:21"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62"/>
      <c r="S188" s="62"/>
      <c r="T188" s="62"/>
      <c r="U188" s="5"/>
    </row>
    <row r="189" spans="5:21"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62"/>
      <c r="S189" s="62"/>
      <c r="T189" s="62"/>
      <c r="U189" s="5"/>
    </row>
    <row r="190" spans="5:21"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62"/>
      <c r="S190" s="62"/>
      <c r="T190" s="62"/>
      <c r="U190" s="5"/>
    </row>
    <row r="191" spans="5:21"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62"/>
      <c r="S191" s="62"/>
      <c r="T191" s="62"/>
      <c r="U191" s="5"/>
    </row>
    <row r="192" spans="5:21"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62"/>
      <c r="S192" s="62"/>
      <c r="T192" s="62"/>
      <c r="U192" s="5"/>
    </row>
    <row r="193" spans="5:21"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62"/>
      <c r="S193" s="62"/>
      <c r="T193" s="62"/>
      <c r="U193" s="5"/>
    </row>
    <row r="194" spans="5:21"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62"/>
      <c r="S194" s="62"/>
      <c r="T194" s="62"/>
      <c r="U194" s="5"/>
    </row>
    <row r="195" spans="5:21"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62"/>
      <c r="S195" s="62"/>
      <c r="T195" s="62"/>
      <c r="U195" s="5"/>
    </row>
    <row r="196" spans="5:21"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62"/>
      <c r="S196" s="62"/>
      <c r="T196" s="62"/>
      <c r="U196" s="5"/>
    </row>
    <row r="197" spans="5:21"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62"/>
      <c r="S197" s="62"/>
      <c r="T197" s="62"/>
      <c r="U197" s="5"/>
    </row>
    <row r="198" spans="5:21"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62"/>
      <c r="S198" s="62"/>
      <c r="T198" s="62"/>
      <c r="U198" s="5"/>
    </row>
    <row r="199" spans="5:21"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62"/>
      <c r="S199" s="62"/>
      <c r="T199" s="62"/>
      <c r="U199" s="5"/>
    </row>
    <row r="200" spans="5:21"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62"/>
      <c r="S200" s="62"/>
      <c r="T200" s="62"/>
      <c r="U200" s="5"/>
    </row>
    <row r="201" spans="5:21"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62"/>
      <c r="S201" s="62"/>
      <c r="T201" s="62"/>
      <c r="U201" s="5"/>
    </row>
    <row r="202" spans="5:21"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62"/>
      <c r="S202" s="62"/>
      <c r="T202" s="62"/>
      <c r="U202" s="5"/>
    </row>
    <row r="203" spans="5:21"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62"/>
      <c r="S203" s="62"/>
      <c r="T203" s="62"/>
      <c r="U203" s="5"/>
    </row>
    <row r="204" spans="5:21"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62"/>
      <c r="S204" s="62"/>
      <c r="T204" s="62"/>
      <c r="U204" s="5"/>
    </row>
    <row r="205" spans="5:21"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62"/>
      <c r="S205" s="62"/>
      <c r="T205" s="62"/>
      <c r="U205" s="5"/>
    </row>
    <row r="206" spans="5:21"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62"/>
      <c r="S206" s="62"/>
      <c r="T206" s="62"/>
      <c r="U206" s="5"/>
    </row>
    <row r="207" spans="5:21"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62"/>
      <c r="S207" s="62"/>
      <c r="T207" s="62"/>
      <c r="U207" s="5"/>
    </row>
    <row r="208" spans="5:21"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62"/>
      <c r="S208" s="62"/>
      <c r="T208" s="62"/>
      <c r="U208" s="5"/>
    </row>
    <row r="209" spans="5:21"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62"/>
      <c r="S209" s="62"/>
      <c r="T209" s="62"/>
      <c r="U209" s="5"/>
    </row>
    <row r="210" spans="5:21"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62"/>
      <c r="S210" s="62"/>
      <c r="T210" s="62"/>
      <c r="U210" s="5"/>
    </row>
    <row r="211" spans="5:21"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62"/>
      <c r="S211" s="62"/>
      <c r="T211" s="62"/>
      <c r="U211" s="5"/>
    </row>
    <row r="212" spans="5:21"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62"/>
      <c r="S212" s="62"/>
      <c r="T212" s="62"/>
      <c r="U212" s="5"/>
    </row>
    <row r="213" spans="5:21"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62"/>
      <c r="S213" s="62"/>
      <c r="T213" s="62"/>
      <c r="U213" s="5"/>
    </row>
    <row r="214" spans="5:21"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62"/>
      <c r="S214" s="62"/>
      <c r="T214" s="62"/>
      <c r="U214" s="5"/>
    </row>
    <row r="215" spans="5:21"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62"/>
      <c r="S215" s="62"/>
      <c r="T215" s="62"/>
      <c r="U215" s="5"/>
    </row>
    <row r="216" spans="5:21"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62"/>
      <c r="S216" s="62"/>
      <c r="T216" s="62"/>
      <c r="U216" s="5"/>
    </row>
    <row r="217" spans="5:21"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62"/>
      <c r="S217" s="62"/>
      <c r="T217" s="62"/>
      <c r="U217" s="5"/>
    </row>
    <row r="218" spans="5:21"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62"/>
      <c r="S218" s="62"/>
      <c r="T218" s="62"/>
      <c r="U218" s="5"/>
    </row>
    <row r="219" spans="5:21"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62"/>
      <c r="S219" s="62"/>
      <c r="T219" s="62"/>
      <c r="U219" s="5"/>
    </row>
    <row r="220" spans="5:21"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62"/>
      <c r="S220" s="62"/>
      <c r="T220" s="62"/>
      <c r="U220" s="5"/>
    </row>
    <row r="221" spans="5:21"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62"/>
      <c r="S221" s="62"/>
      <c r="T221" s="62"/>
      <c r="U221" s="5"/>
    </row>
    <row r="222" spans="5:21"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62"/>
      <c r="S222" s="62"/>
      <c r="T222" s="62"/>
      <c r="U222" s="5"/>
    </row>
    <row r="223" spans="5:21"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62"/>
      <c r="S223" s="62"/>
      <c r="T223" s="62"/>
      <c r="U223" s="5"/>
    </row>
    <row r="224" spans="5:21"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62"/>
      <c r="S224" s="62"/>
      <c r="T224" s="62"/>
      <c r="U224" s="5"/>
    </row>
    <row r="225" spans="5:21"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62"/>
      <c r="S225" s="62"/>
      <c r="T225" s="62"/>
      <c r="U225" s="5"/>
    </row>
    <row r="226" spans="5:21"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62"/>
      <c r="S226" s="62"/>
      <c r="T226" s="62"/>
      <c r="U226" s="5"/>
    </row>
    <row r="227" spans="5:21"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62"/>
      <c r="S227" s="62"/>
      <c r="T227" s="62"/>
      <c r="U227" s="5"/>
    </row>
    <row r="228" spans="5:21"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62"/>
      <c r="S228" s="62"/>
      <c r="T228" s="62"/>
      <c r="U228" s="5"/>
    </row>
    <row r="229" spans="5:21"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62"/>
      <c r="S229" s="62"/>
      <c r="T229" s="62"/>
      <c r="U229" s="5"/>
    </row>
    <row r="230" spans="5:21"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62"/>
      <c r="S230" s="62"/>
      <c r="T230" s="62"/>
      <c r="U230" s="5"/>
    </row>
    <row r="231" spans="5:21"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62"/>
      <c r="S231" s="62"/>
      <c r="T231" s="62"/>
      <c r="U231" s="5"/>
    </row>
    <row r="232" spans="5:21"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62"/>
      <c r="S232" s="62"/>
      <c r="T232" s="62"/>
      <c r="U232" s="5"/>
    </row>
    <row r="233" spans="5:21"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62"/>
      <c r="S233" s="62"/>
      <c r="T233" s="62"/>
      <c r="U233" s="5"/>
    </row>
    <row r="234" spans="5:21"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62"/>
      <c r="S234" s="62"/>
      <c r="T234" s="62"/>
      <c r="U234" s="5"/>
    </row>
    <row r="235" spans="5:21"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62"/>
      <c r="S235" s="62"/>
      <c r="T235" s="62"/>
      <c r="U235" s="5"/>
    </row>
    <row r="236" spans="5:21"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62"/>
      <c r="S236" s="62"/>
      <c r="T236" s="62"/>
      <c r="U236" s="5"/>
    </row>
    <row r="237" spans="5:21"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62"/>
      <c r="S237" s="62"/>
      <c r="T237" s="62"/>
      <c r="U237" s="5"/>
    </row>
    <row r="238" spans="5:21"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62"/>
      <c r="S238" s="62"/>
      <c r="T238" s="62"/>
      <c r="U238" s="5"/>
    </row>
    <row r="239" spans="5:21"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62"/>
      <c r="S239" s="62"/>
      <c r="T239" s="62"/>
      <c r="U239" s="5"/>
    </row>
    <row r="240" spans="5:21"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62"/>
      <c r="S240" s="62"/>
      <c r="T240" s="62"/>
      <c r="U240" s="5"/>
    </row>
    <row r="241" spans="5:21"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62"/>
      <c r="S241" s="62"/>
      <c r="T241" s="62"/>
      <c r="U241" s="5"/>
    </row>
    <row r="242" spans="5:21"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62"/>
      <c r="S242" s="62"/>
      <c r="T242" s="62"/>
      <c r="U242" s="5"/>
    </row>
    <row r="243" spans="5:21"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62"/>
      <c r="S243" s="62"/>
      <c r="T243" s="62"/>
      <c r="U243" s="5"/>
    </row>
    <row r="244" spans="5:21"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62"/>
      <c r="S244" s="62"/>
      <c r="T244" s="62"/>
      <c r="U244" s="5"/>
    </row>
    <row r="245" spans="5:21"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62"/>
      <c r="S245" s="62"/>
      <c r="T245" s="62"/>
      <c r="U245" s="5"/>
    </row>
    <row r="246" spans="5:21"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62"/>
      <c r="S246" s="62"/>
      <c r="T246" s="62"/>
      <c r="U246" s="5"/>
    </row>
    <row r="247" spans="5:21"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62"/>
      <c r="S247" s="62"/>
      <c r="T247" s="62"/>
      <c r="U247" s="5"/>
    </row>
    <row r="248" spans="5:21"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62"/>
      <c r="S248" s="62"/>
      <c r="T248" s="62"/>
      <c r="U248" s="5"/>
    </row>
    <row r="249" spans="5:21"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62"/>
      <c r="S249" s="62"/>
      <c r="T249" s="62"/>
      <c r="U249" s="5"/>
    </row>
    <row r="250" spans="5:21"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62"/>
      <c r="S250" s="62"/>
      <c r="T250" s="62"/>
      <c r="U250" s="5"/>
    </row>
    <row r="251" spans="5:21"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62"/>
      <c r="S251" s="62"/>
      <c r="T251" s="62"/>
      <c r="U251" s="5"/>
    </row>
    <row r="252" spans="5:21"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62"/>
      <c r="S252" s="62"/>
      <c r="T252" s="62"/>
      <c r="U252" s="5"/>
    </row>
    <row r="253" spans="5:21"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62"/>
      <c r="S253" s="62"/>
      <c r="T253" s="62"/>
      <c r="U253" s="5"/>
    </row>
    <row r="254" spans="5:21"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62"/>
      <c r="S254" s="62"/>
      <c r="T254" s="62"/>
      <c r="U254" s="5"/>
    </row>
    <row r="255" spans="5:21"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62"/>
      <c r="S255" s="62"/>
      <c r="T255" s="62"/>
      <c r="U255" s="5"/>
    </row>
    <row r="256" spans="5:21"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62"/>
      <c r="S256" s="62"/>
      <c r="T256" s="62"/>
      <c r="U256" s="5"/>
    </row>
    <row r="257" spans="5:21"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62"/>
      <c r="S257" s="62"/>
      <c r="T257" s="62"/>
      <c r="U257" s="5"/>
    </row>
    <row r="258" spans="5:21"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62"/>
      <c r="S258" s="62"/>
      <c r="T258" s="62"/>
      <c r="U258" s="5"/>
    </row>
    <row r="259" spans="5:21"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62"/>
      <c r="S259" s="62"/>
      <c r="T259" s="62"/>
      <c r="U259" s="5"/>
    </row>
    <row r="260" spans="5:21"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62"/>
      <c r="S260" s="62"/>
      <c r="T260" s="62"/>
      <c r="U260" s="5"/>
    </row>
    <row r="261" spans="5:21"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62"/>
      <c r="S261" s="62"/>
      <c r="T261" s="62"/>
      <c r="U261" s="5"/>
    </row>
    <row r="262" spans="5:21"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62"/>
      <c r="S262" s="62"/>
      <c r="T262" s="62"/>
      <c r="U262" s="5"/>
    </row>
    <row r="263" spans="5:21"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62"/>
      <c r="S263" s="62"/>
      <c r="T263" s="62"/>
      <c r="U263" s="5"/>
    </row>
    <row r="264" spans="5:21"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62"/>
      <c r="S264" s="62"/>
      <c r="T264" s="62"/>
      <c r="U264" s="5"/>
    </row>
    <row r="265" spans="5:21"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62"/>
      <c r="S265" s="62"/>
      <c r="T265" s="62"/>
      <c r="U265" s="5"/>
    </row>
    <row r="266" spans="5:21"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62"/>
      <c r="S266" s="62"/>
      <c r="T266" s="62"/>
      <c r="U266" s="5"/>
    </row>
    <row r="267" spans="5:21"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62"/>
      <c r="S267" s="62"/>
      <c r="T267" s="62"/>
      <c r="U267" s="5"/>
    </row>
    <row r="268" spans="5:21"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62"/>
      <c r="S268" s="62"/>
      <c r="T268" s="62"/>
      <c r="U268" s="5"/>
    </row>
    <row r="269" spans="5:21"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62"/>
      <c r="S269" s="62"/>
      <c r="T269" s="62"/>
      <c r="U269" s="5"/>
    </row>
    <row r="270" spans="5:21"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62"/>
      <c r="S270" s="62"/>
      <c r="T270" s="62"/>
      <c r="U270" s="5"/>
    </row>
    <row r="271" spans="5:21"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62"/>
      <c r="S271" s="62"/>
      <c r="T271" s="62"/>
      <c r="U271" s="5"/>
    </row>
    <row r="272" spans="5:21"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62"/>
      <c r="S272" s="62"/>
      <c r="T272" s="62"/>
      <c r="U272" s="5"/>
    </row>
    <row r="273" spans="5:21"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62"/>
      <c r="S273" s="62"/>
      <c r="T273" s="62"/>
      <c r="U273" s="5"/>
    </row>
    <row r="274" spans="5:21"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62"/>
      <c r="S274" s="62"/>
      <c r="T274" s="62"/>
      <c r="U274" s="5"/>
    </row>
    <row r="275" spans="5:21"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62"/>
      <c r="S275" s="62"/>
      <c r="T275" s="62"/>
      <c r="U275" s="5"/>
    </row>
    <row r="276" spans="5:21"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62"/>
      <c r="S276" s="62"/>
      <c r="T276" s="62"/>
      <c r="U276" s="5"/>
    </row>
    <row r="277" spans="5:21"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62"/>
      <c r="S277" s="62"/>
      <c r="T277" s="62"/>
      <c r="U277" s="5"/>
    </row>
    <row r="278" spans="5:21"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62"/>
      <c r="S278" s="62"/>
      <c r="T278" s="62"/>
      <c r="U278" s="5"/>
    </row>
    <row r="279" spans="5:21"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62"/>
      <c r="S279" s="62"/>
      <c r="T279" s="62"/>
      <c r="U279" s="5"/>
    </row>
    <row r="280" spans="5:21"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62"/>
      <c r="S280" s="62"/>
      <c r="T280" s="62"/>
      <c r="U280" s="5"/>
    </row>
    <row r="281" spans="5:21"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62"/>
      <c r="S281" s="62"/>
      <c r="T281" s="62"/>
      <c r="U281" s="5"/>
    </row>
    <row r="282" spans="5:21"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62"/>
      <c r="S282" s="62"/>
      <c r="T282" s="62"/>
      <c r="U282" s="5"/>
    </row>
    <row r="283" spans="5:21"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62"/>
      <c r="S283" s="62"/>
      <c r="T283" s="62"/>
      <c r="U283" s="5"/>
    </row>
    <row r="284" spans="5:21"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62"/>
      <c r="S284" s="62"/>
      <c r="T284" s="62"/>
      <c r="U284" s="5"/>
    </row>
    <row r="285" spans="5:21"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62"/>
      <c r="S285" s="62"/>
      <c r="T285" s="62"/>
      <c r="U285" s="5"/>
    </row>
    <row r="286" spans="5:21"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62"/>
      <c r="S286" s="62"/>
      <c r="T286" s="62"/>
      <c r="U286" s="5"/>
    </row>
    <row r="287" spans="5:21"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62"/>
      <c r="S287" s="62"/>
      <c r="T287" s="62"/>
      <c r="U287" s="5"/>
    </row>
    <row r="288" spans="5:21"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62"/>
      <c r="S288" s="62"/>
      <c r="T288" s="62"/>
      <c r="U288" s="5"/>
    </row>
    <row r="289" spans="5:21"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62"/>
      <c r="S289" s="62"/>
      <c r="T289" s="62"/>
      <c r="U289" s="5"/>
    </row>
    <row r="290" spans="5:21"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62"/>
      <c r="S290" s="62"/>
      <c r="T290" s="62"/>
      <c r="U290" s="5"/>
    </row>
    <row r="291" spans="5:21"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62"/>
      <c r="S291" s="62"/>
      <c r="T291" s="62"/>
      <c r="U291" s="5"/>
    </row>
    <row r="292" spans="5:21"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62"/>
      <c r="S292" s="62"/>
      <c r="T292" s="62"/>
      <c r="U292" s="5"/>
    </row>
    <row r="293" spans="5:21"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62"/>
      <c r="S293" s="62"/>
      <c r="T293" s="62"/>
      <c r="U293" s="5"/>
    </row>
    <row r="294" spans="5:21"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62"/>
      <c r="S294" s="62"/>
      <c r="T294" s="62"/>
      <c r="U294" s="5"/>
    </row>
    <row r="295" spans="5:21"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62"/>
      <c r="S295" s="62"/>
      <c r="T295" s="62"/>
      <c r="U295" s="5"/>
    </row>
    <row r="296" spans="5:21"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62"/>
      <c r="S296" s="62"/>
      <c r="T296" s="62"/>
      <c r="U296" s="5"/>
    </row>
    <row r="297" spans="5:21"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62"/>
      <c r="S297" s="62"/>
      <c r="T297" s="62"/>
      <c r="U297" s="5"/>
    </row>
    <row r="298" spans="5:21"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62"/>
      <c r="S298" s="62"/>
      <c r="T298" s="62"/>
      <c r="U298" s="5"/>
    </row>
    <row r="299" spans="5:21"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62"/>
      <c r="S299" s="62"/>
      <c r="T299" s="62"/>
      <c r="U299" s="5"/>
    </row>
    <row r="300" spans="5:21"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62"/>
      <c r="S300" s="62"/>
      <c r="T300" s="62"/>
      <c r="U300" s="5"/>
    </row>
    <row r="301" spans="5:21"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62"/>
      <c r="S301" s="62"/>
      <c r="T301" s="62"/>
      <c r="U301" s="5"/>
    </row>
    <row r="302" spans="5:21"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62"/>
      <c r="S302" s="62"/>
      <c r="T302" s="62"/>
      <c r="U302" s="5"/>
    </row>
    <row r="303" spans="5:21"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62"/>
      <c r="S303" s="62"/>
      <c r="T303" s="62"/>
      <c r="U303" s="5"/>
    </row>
    <row r="304" spans="5:21"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62"/>
      <c r="S304" s="62"/>
      <c r="T304" s="62"/>
      <c r="U304" s="5"/>
    </row>
    <row r="305" spans="5:21"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62"/>
      <c r="S305" s="62"/>
      <c r="T305" s="62"/>
      <c r="U305" s="5"/>
    </row>
    <row r="306" spans="5:21"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62"/>
      <c r="S306" s="62"/>
      <c r="T306" s="62"/>
      <c r="U306" s="5"/>
    </row>
    <row r="307" spans="5:21"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62"/>
      <c r="S307" s="62"/>
      <c r="T307" s="62"/>
      <c r="U307" s="5"/>
    </row>
    <row r="308" spans="5:21"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62"/>
      <c r="S308" s="62"/>
      <c r="T308" s="62"/>
      <c r="U308" s="5"/>
    </row>
    <row r="309" spans="5:21"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62"/>
      <c r="S309" s="62"/>
      <c r="T309" s="62"/>
      <c r="U309" s="5"/>
    </row>
    <row r="310" spans="5:21"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62"/>
      <c r="S310" s="62"/>
      <c r="T310" s="62"/>
      <c r="U310" s="5"/>
    </row>
    <row r="311" spans="5:21"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62"/>
      <c r="S311" s="62"/>
      <c r="T311" s="62"/>
      <c r="U311" s="5"/>
    </row>
    <row r="312" spans="5:21"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62"/>
      <c r="S312" s="62"/>
      <c r="T312" s="62"/>
      <c r="U312" s="5"/>
    </row>
    <row r="313" spans="5:21"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62"/>
      <c r="S313" s="62"/>
      <c r="T313" s="62"/>
      <c r="U313" s="5"/>
    </row>
    <row r="314" spans="5:21"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62"/>
      <c r="S314" s="62"/>
      <c r="T314" s="62"/>
      <c r="U314" s="5"/>
    </row>
    <row r="315" spans="5:21"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62"/>
      <c r="S315" s="62"/>
      <c r="T315" s="62"/>
      <c r="U315" s="5"/>
    </row>
    <row r="316" spans="5:21"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62"/>
      <c r="S316" s="62"/>
      <c r="T316" s="62"/>
      <c r="U316" s="5"/>
    </row>
    <row r="317" spans="5:21"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62"/>
      <c r="S317" s="62"/>
      <c r="T317" s="62"/>
      <c r="U317" s="5"/>
    </row>
    <row r="318" spans="5:21"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62"/>
      <c r="S318" s="62"/>
      <c r="T318" s="62"/>
      <c r="U318" s="5"/>
    </row>
    <row r="319" spans="5:21"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62"/>
      <c r="S319" s="62"/>
      <c r="T319" s="62"/>
      <c r="U319" s="5"/>
    </row>
    <row r="320" spans="5:21"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62"/>
      <c r="S320" s="62"/>
      <c r="T320" s="62"/>
      <c r="U320" s="5"/>
    </row>
    <row r="321" spans="5:21"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62"/>
      <c r="S321" s="62"/>
      <c r="T321" s="62"/>
      <c r="U321" s="5"/>
    </row>
    <row r="322" spans="5:21"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62"/>
      <c r="S322" s="62"/>
      <c r="T322" s="62"/>
      <c r="U322" s="5"/>
    </row>
    <row r="323" spans="5:21"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62"/>
      <c r="S323" s="62"/>
      <c r="T323" s="62"/>
      <c r="U323" s="5"/>
    </row>
    <row r="324" spans="5:21"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62"/>
      <c r="S324" s="62"/>
      <c r="T324" s="62"/>
      <c r="U324" s="5"/>
    </row>
    <row r="325" spans="5:21"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62"/>
      <c r="S325" s="62"/>
      <c r="T325" s="62"/>
      <c r="U325" s="5"/>
    </row>
    <row r="326" spans="5:21"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62"/>
      <c r="S326" s="62"/>
      <c r="T326" s="62"/>
      <c r="U326" s="5"/>
    </row>
    <row r="327" spans="5:21"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62"/>
      <c r="S327" s="62"/>
      <c r="T327" s="62"/>
      <c r="U327" s="5"/>
    </row>
    <row r="328" spans="5:21"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62"/>
      <c r="S328" s="62"/>
      <c r="T328" s="62"/>
      <c r="U328" s="5"/>
    </row>
    <row r="329" spans="5:21"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62"/>
      <c r="S329" s="62"/>
      <c r="T329" s="62"/>
      <c r="U329" s="5"/>
    </row>
    <row r="330" spans="5:21"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62"/>
      <c r="S330" s="62"/>
      <c r="T330" s="62"/>
      <c r="U330" s="5"/>
    </row>
    <row r="331" spans="5:21"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62"/>
      <c r="S331" s="62"/>
      <c r="T331" s="62"/>
      <c r="U331" s="5"/>
    </row>
    <row r="332" spans="5:21"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62"/>
      <c r="S332" s="62"/>
      <c r="T332" s="62"/>
      <c r="U332" s="5"/>
    </row>
    <row r="333" spans="5:21"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62"/>
      <c r="S333" s="62"/>
      <c r="T333" s="62"/>
      <c r="U333" s="5"/>
    </row>
    <row r="334" spans="5:21"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62"/>
      <c r="S334" s="62"/>
      <c r="T334" s="62"/>
      <c r="U334" s="5"/>
    </row>
    <row r="335" spans="5:21"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62"/>
      <c r="S335" s="62"/>
      <c r="T335" s="62"/>
      <c r="U335" s="5"/>
    </row>
    <row r="336" spans="5:21"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62"/>
      <c r="S336" s="62"/>
      <c r="T336" s="62"/>
      <c r="U336" s="5"/>
    </row>
    <row r="337" spans="5:21"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62"/>
      <c r="S337" s="62"/>
      <c r="T337" s="62"/>
      <c r="U337" s="5"/>
    </row>
    <row r="338" spans="5:21"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62"/>
      <c r="S338" s="62"/>
      <c r="T338" s="62"/>
      <c r="U338" s="5"/>
    </row>
    <row r="339" spans="5:21"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62"/>
      <c r="S339" s="62"/>
      <c r="T339" s="62"/>
      <c r="U339" s="5"/>
    </row>
    <row r="340" spans="5:21"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62"/>
      <c r="S340" s="62"/>
      <c r="T340" s="62"/>
      <c r="U340" s="5"/>
    </row>
    <row r="341" spans="5:21"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62"/>
      <c r="S341" s="62"/>
      <c r="T341" s="62"/>
      <c r="U341" s="5"/>
    </row>
    <row r="342" spans="5:21"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62"/>
      <c r="S342" s="62"/>
      <c r="T342" s="62"/>
      <c r="U342" s="5"/>
    </row>
    <row r="343" spans="5:21"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62"/>
      <c r="S343" s="62"/>
      <c r="T343" s="62"/>
      <c r="U343" s="5"/>
    </row>
    <row r="344" spans="5:21"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62"/>
      <c r="S344" s="62"/>
      <c r="T344" s="62"/>
      <c r="U344" s="5"/>
    </row>
    <row r="345" spans="5:21"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62"/>
      <c r="S345" s="62"/>
      <c r="T345" s="62"/>
      <c r="U345" s="5"/>
    </row>
    <row r="346" spans="5:21"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62"/>
      <c r="S346" s="62"/>
      <c r="T346" s="62"/>
      <c r="U346" s="5"/>
    </row>
    <row r="347" spans="5:21"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62"/>
      <c r="S347" s="62"/>
      <c r="T347" s="62"/>
      <c r="U347" s="5"/>
    </row>
    <row r="348" spans="5:21"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62"/>
      <c r="S348" s="62"/>
      <c r="T348" s="62"/>
      <c r="U348" s="5"/>
    </row>
    <row r="349" spans="5:21"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62"/>
      <c r="S349" s="62"/>
      <c r="T349" s="62"/>
      <c r="U349" s="5"/>
    </row>
    <row r="350" spans="5:21"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62"/>
      <c r="S350" s="62"/>
      <c r="T350" s="62"/>
      <c r="U350" s="5"/>
    </row>
    <row r="351" spans="5:21"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62"/>
      <c r="S351" s="62"/>
      <c r="T351" s="62"/>
      <c r="U351" s="5"/>
    </row>
    <row r="352" spans="5:21"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62"/>
      <c r="S352" s="62"/>
      <c r="T352" s="62"/>
      <c r="U352" s="5"/>
    </row>
    <row r="353" spans="5:21"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62"/>
      <c r="S353" s="62"/>
      <c r="T353" s="62"/>
      <c r="U353" s="5"/>
    </row>
    <row r="354" spans="5:21"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62"/>
      <c r="S354" s="62"/>
      <c r="T354" s="62"/>
      <c r="U354" s="5"/>
    </row>
    <row r="355" spans="5:21"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62"/>
      <c r="S355" s="62"/>
      <c r="T355" s="62"/>
      <c r="U355" s="5"/>
    </row>
    <row r="356" spans="5:21"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62"/>
      <c r="S356" s="62"/>
      <c r="T356" s="62"/>
      <c r="U356" s="5"/>
    </row>
    <row r="357" spans="5:21"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62"/>
      <c r="S357" s="62"/>
      <c r="T357" s="62"/>
    </row>
    <row r="358" spans="5:21"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62"/>
      <c r="S358" s="62"/>
      <c r="T358" s="62"/>
    </row>
    <row r="359" spans="5:21"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62"/>
      <c r="S359" s="62"/>
      <c r="T359" s="62"/>
    </row>
    <row r="360" spans="5:21"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62"/>
      <c r="S360" s="62"/>
      <c r="T360" s="62"/>
    </row>
    <row r="361" spans="5:21"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62"/>
      <c r="S361" s="62"/>
      <c r="T361" s="62"/>
    </row>
    <row r="362" spans="5:21"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62"/>
      <c r="S362" s="62"/>
      <c r="T362" s="62"/>
    </row>
    <row r="363" spans="5:21"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62"/>
      <c r="S363" s="62"/>
      <c r="T363" s="62"/>
    </row>
    <row r="364" spans="5:21"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62"/>
      <c r="S364" s="62"/>
      <c r="T364" s="62"/>
    </row>
    <row r="365" spans="5:21"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62"/>
      <c r="S365" s="62"/>
      <c r="T365" s="62"/>
    </row>
    <row r="366" spans="5:21"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62"/>
      <c r="S366" s="62"/>
      <c r="T366" s="62"/>
    </row>
    <row r="367" spans="5:21"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62"/>
      <c r="S367" s="62"/>
      <c r="T367" s="62"/>
    </row>
    <row r="368" spans="5:21"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62"/>
      <c r="S368" s="62"/>
      <c r="T368" s="62"/>
    </row>
    <row r="369" spans="5:20"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62"/>
      <c r="S369" s="62"/>
      <c r="T369" s="62"/>
    </row>
    <row r="370" spans="5:20"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62"/>
      <c r="S370" s="62"/>
      <c r="T370" s="62"/>
    </row>
    <row r="371" spans="5:20"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62"/>
      <c r="S371" s="62"/>
      <c r="T371" s="62"/>
    </row>
    <row r="372" spans="5:20"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62"/>
      <c r="S372" s="62"/>
      <c r="T372" s="62"/>
    </row>
    <row r="373" spans="5:20"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62"/>
      <c r="S373" s="62"/>
      <c r="T373" s="62"/>
    </row>
    <row r="374" spans="5:20"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62"/>
      <c r="S374" s="62"/>
      <c r="T374" s="62"/>
    </row>
    <row r="375" spans="5:20"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62"/>
      <c r="S375" s="62"/>
      <c r="T375" s="62"/>
    </row>
    <row r="376" spans="5:20"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62"/>
      <c r="S376" s="62"/>
      <c r="T376" s="62"/>
    </row>
    <row r="377" spans="5:20"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62"/>
      <c r="S377" s="62"/>
      <c r="T377" s="62"/>
    </row>
    <row r="378" spans="5:20"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62"/>
      <c r="S378" s="62"/>
      <c r="T378" s="62"/>
    </row>
    <row r="379" spans="5:20"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62"/>
      <c r="S379" s="62"/>
      <c r="T379" s="62"/>
    </row>
    <row r="380" spans="5:20"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62"/>
      <c r="S380" s="62"/>
      <c r="T380" s="62"/>
    </row>
    <row r="381" spans="5:20"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62"/>
      <c r="S381" s="62"/>
      <c r="T381" s="62"/>
    </row>
    <row r="382" spans="5:20"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62"/>
      <c r="S382" s="62"/>
      <c r="T382" s="62"/>
    </row>
    <row r="383" spans="5:20"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62"/>
      <c r="S383" s="62"/>
      <c r="T383" s="62"/>
    </row>
    <row r="384" spans="5:20"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62"/>
      <c r="S384" s="62"/>
      <c r="T384" s="62"/>
    </row>
    <row r="385" spans="5:20"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62"/>
      <c r="S385" s="62"/>
      <c r="T385" s="62"/>
    </row>
    <row r="386" spans="5:20"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62"/>
      <c r="S386" s="62"/>
      <c r="T386" s="62"/>
    </row>
    <row r="387" spans="5:20"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62"/>
      <c r="S387" s="62"/>
      <c r="T387" s="62"/>
    </row>
    <row r="388" spans="5:20"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62"/>
      <c r="S388" s="62"/>
      <c r="T388" s="62"/>
    </row>
    <row r="389" spans="5:20"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62"/>
      <c r="S389" s="62"/>
      <c r="T389" s="62"/>
    </row>
    <row r="390" spans="5:20"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62"/>
      <c r="S390" s="62"/>
      <c r="T390" s="62"/>
    </row>
    <row r="391" spans="5:20"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62"/>
      <c r="S391" s="62"/>
      <c r="T391" s="62"/>
    </row>
    <row r="392" spans="5:20"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62"/>
      <c r="S392" s="62"/>
      <c r="T392" s="62"/>
    </row>
    <row r="393" spans="5:20"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62"/>
      <c r="S393" s="62"/>
      <c r="T393" s="62"/>
    </row>
    <row r="394" spans="5:20"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62"/>
      <c r="S394" s="62"/>
      <c r="T394" s="62"/>
    </row>
    <row r="395" spans="5:20"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62"/>
      <c r="S395" s="62"/>
      <c r="T395" s="62"/>
    </row>
    <row r="396" spans="5:20"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62"/>
      <c r="S396" s="62"/>
      <c r="T396" s="62"/>
    </row>
    <row r="397" spans="5:20"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62"/>
      <c r="S397" s="62"/>
      <c r="T397" s="62"/>
    </row>
    <row r="398" spans="5:20"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62"/>
      <c r="S398" s="62"/>
      <c r="T398" s="62"/>
    </row>
    <row r="399" spans="5:20"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62"/>
      <c r="S399" s="62"/>
      <c r="T399" s="62"/>
    </row>
    <row r="400" spans="5:20"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62"/>
      <c r="S400" s="62"/>
      <c r="T400" s="62"/>
    </row>
    <row r="401" spans="5:20"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62"/>
      <c r="S401" s="62"/>
      <c r="T401" s="62"/>
    </row>
    <row r="402" spans="5:20"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62"/>
      <c r="S402" s="62"/>
      <c r="T402" s="62"/>
    </row>
    <row r="403" spans="5:20"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62"/>
      <c r="S403" s="62"/>
      <c r="T403" s="62"/>
    </row>
    <row r="404" spans="5:20"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62"/>
      <c r="S404" s="62"/>
      <c r="T404" s="62"/>
    </row>
    <row r="405" spans="5:20"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62"/>
      <c r="S405" s="62"/>
      <c r="T405" s="62"/>
    </row>
    <row r="406" spans="5:20"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62"/>
      <c r="S406" s="62"/>
      <c r="T406" s="62"/>
    </row>
    <row r="407" spans="5:20"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62"/>
      <c r="S407" s="62"/>
      <c r="T407" s="62"/>
    </row>
    <row r="408" spans="5:20"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62"/>
      <c r="S408" s="62"/>
      <c r="T408" s="62"/>
    </row>
    <row r="409" spans="5:20"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62"/>
      <c r="S409" s="62"/>
      <c r="T409" s="62"/>
    </row>
    <row r="410" spans="5:20"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62"/>
      <c r="S410" s="62"/>
      <c r="T410" s="62"/>
    </row>
    <row r="411" spans="5:20"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62"/>
      <c r="S411" s="62"/>
      <c r="T411" s="62"/>
    </row>
    <row r="412" spans="5:20"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62"/>
      <c r="S412" s="62"/>
      <c r="T412" s="62"/>
    </row>
    <row r="413" spans="5:20"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62"/>
      <c r="S413" s="62"/>
      <c r="T413" s="62"/>
    </row>
    <row r="414" spans="5:20"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62"/>
      <c r="S414" s="62"/>
      <c r="T414" s="62"/>
    </row>
    <row r="415" spans="5:20"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62"/>
      <c r="S415" s="62"/>
      <c r="T415" s="62"/>
    </row>
    <row r="416" spans="5:20"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62"/>
      <c r="S416" s="62"/>
      <c r="T416" s="62"/>
    </row>
    <row r="417" spans="5:20"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62"/>
      <c r="S417" s="62"/>
      <c r="T417" s="62"/>
    </row>
    <row r="418" spans="5:20"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62"/>
      <c r="S418" s="62"/>
      <c r="T418" s="62"/>
    </row>
    <row r="419" spans="5:20"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62"/>
      <c r="S419" s="62"/>
      <c r="T419" s="62"/>
    </row>
    <row r="420" spans="5:20"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62"/>
      <c r="S420" s="62"/>
      <c r="T420" s="62"/>
    </row>
    <row r="421" spans="5:20"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62"/>
      <c r="S421" s="62"/>
      <c r="T421" s="62"/>
    </row>
    <row r="422" spans="5:20"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62"/>
      <c r="S422" s="62"/>
      <c r="T422" s="62"/>
    </row>
    <row r="423" spans="5:20"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62"/>
      <c r="S423" s="62"/>
      <c r="T423" s="62"/>
    </row>
    <row r="424" spans="5:20"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62"/>
      <c r="S424" s="62"/>
      <c r="T424" s="62"/>
    </row>
    <row r="425" spans="5:20"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62"/>
      <c r="S425" s="62"/>
      <c r="T425" s="62"/>
    </row>
    <row r="426" spans="5:20"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62"/>
      <c r="S426" s="62"/>
      <c r="T426" s="62"/>
    </row>
    <row r="427" spans="5:20"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62"/>
      <c r="S427" s="62"/>
      <c r="T427" s="62"/>
    </row>
    <row r="428" spans="5:20"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62"/>
      <c r="S428" s="62"/>
      <c r="T428" s="62"/>
    </row>
    <row r="429" spans="5:20"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62"/>
      <c r="S429" s="62"/>
      <c r="T429" s="62"/>
    </row>
    <row r="430" spans="5:20"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62"/>
      <c r="S430" s="62"/>
      <c r="T430" s="62"/>
    </row>
    <row r="431" spans="5:20"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62"/>
      <c r="S431" s="62"/>
      <c r="T431" s="62"/>
    </row>
    <row r="432" spans="5:20"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62"/>
      <c r="S432" s="62"/>
      <c r="T432" s="62"/>
    </row>
    <row r="433" spans="5:20"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62"/>
      <c r="S433" s="62"/>
      <c r="T433" s="62"/>
    </row>
    <row r="434" spans="5:20"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62"/>
      <c r="S434" s="62"/>
      <c r="T434" s="62"/>
    </row>
    <row r="435" spans="5:20"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62"/>
      <c r="S435" s="62"/>
      <c r="T435" s="62"/>
    </row>
    <row r="436" spans="5:20"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62"/>
      <c r="S436" s="62"/>
      <c r="T436" s="62"/>
    </row>
    <row r="437" spans="5:20"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62"/>
      <c r="S437" s="62"/>
      <c r="T437" s="62"/>
    </row>
    <row r="438" spans="5:20"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62"/>
      <c r="S438" s="62"/>
      <c r="T438" s="62"/>
    </row>
    <row r="439" spans="5:20"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62"/>
      <c r="S439" s="62"/>
      <c r="T439" s="62"/>
    </row>
    <row r="440" spans="5:20"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62"/>
      <c r="S440" s="62"/>
      <c r="T440" s="62"/>
    </row>
    <row r="441" spans="5:20"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62"/>
      <c r="S441" s="62"/>
      <c r="T441" s="62"/>
    </row>
    <row r="442" spans="5:20"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62"/>
      <c r="S442" s="62"/>
      <c r="T442" s="62"/>
    </row>
    <row r="443" spans="5:20"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62"/>
      <c r="S443" s="62"/>
      <c r="T443" s="62"/>
    </row>
    <row r="444" spans="5:20"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62"/>
      <c r="S444" s="62"/>
      <c r="T444" s="62"/>
    </row>
    <row r="445" spans="5:20"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62"/>
      <c r="S445" s="62"/>
      <c r="T445" s="62"/>
    </row>
    <row r="446" spans="5:20"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62"/>
      <c r="S446" s="62"/>
      <c r="T446" s="62"/>
    </row>
    <row r="447" spans="5:20"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62"/>
      <c r="S447" s="62"/>
      <c r="T447" s="62"/>
    </row>
    <row r="448" spans="5:20"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62"/>
      <c r="S448" s="62"/>
      <c r="T448" s="62"/>
    </row>
    <row r="449" spans="5:20"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62"/>
      <c r="S449" s="62"/>
      <c r="T449" s="62"/>
    </row>
    <row r="450" spans="5:20"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62"/>
      <c r="S450" s="62"/>
      <c r="T450" s="62"/>
    </row>
    <row r="451" spans="5:20"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62"/>
      <c r="S451" s="62"/>
      <c r="T451" s="62"/>
    </row>
    <row r="452" spans="5:20"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62"/>
      <c r="S452" s="62"/>
      <c r="T452" s="62"/>
    </row>
    <row r="453" spans="5:20"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62"/>
      <c r="S453" s="62"/>
      <c r="T453" s="62"/>
    </row>
    <row r="454" spans="5:20"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62"/>
      <c r="S454" s="62"/>
      <c r="T454" s="62"/>
    </row>
    <row r="455" spans="5:20"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62"/>
      <c r="S455" s="62"/>
      <c r="T455" s="62"/>
    </row>
    <row r="456" spans="5:20"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62"/>
      <c r="S456" s="62"/>
      <c r="T456" s="62"/>
    </row>
    <row r="457" spans="5:20"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62"/>
      <c r="S457" s="62"/>
      <c r="T457" s="62"/>
    </row>
    <row r="458" spans="5:20"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62"/>
      <c r="S458" s="62"/>
      <c r="T458" s="62"/>
    </row>
    <row r="459" spans="5:20"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62"/>
      <c r="S459" s="62"/>
      <c r="T459" s="62"/>
    </row>
    <row r="460" spans="5:20"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62"/>
      <c r="S460" s="62"/>
      <c r="T460" s="62"/>
    </row>
    <row r="461" spans="5:20"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62"/>
      <c r="S461" s="62"/>
      <c r="T461" s="62"/>
    </row>
    <row r="462" spans="5:20"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62"/>
      <c r="S462" s="62"/>
      <c r="T462" s="62"/>
    </row>
    <row r="463" spans="5:20"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62"/>
      <c r="S463" s="62"/>
      <c r="T463" s="62"/>
    </row>
    <row r="464" spans="5:20"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62"/>
      <c r="S464" s="62"/>
      <c r="T464" s="62"/>
    </row>
    <row r="465" spans="5:20"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62"/>
      <c r="S465" s="62"/>
      <c r="T465" s="62"/>
    </row>
    <row r="466" spans="5:20"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62"/>
      <c r="S466" s="62"/>
      <c r="T466" s="62"/>
    </row>
    <row r="467" spans="5:20"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62"/>
      <c r="S467" s="62"/>
      <c r="T467" s="62"/>
    </row>
    <row r="468" spans="5:20"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62"/>
      <c r="S468" s="62"/>
      <c r="T468" s="62"/>
    </row>
    <row r="469" spans="5:20"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62"/>
      <c r="S469" s="62"/>
      <c r="T469" s="62"/>
    </row>
    <row r="470" spans="5:20"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62"/>
      <c r="S470" s="62"/>
      <c r="T470" s="62"/>
    </row>
    <row r="471" spans="5:20"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62"/>
      <c r="S471" s="62"/>
      <c r="T471" s="62"/>
    </row>
    <row r="472" spans="5:20"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62"/>
      <c r="S472" s="62"/>
      <c r="T472" s="62"/>
    </row>
    <row r="473" spans="5:20"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62"/>
      <c r="S473" s="62"/>
      <c r="T473" s="62"/>
    </row>
    <row r="474" spans="5:20"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62"/>
      <c r="S474" s="62"/>
      <c r="T474" s="62"/>
    </row>
    <row r="475" spans="5:20"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62"/>
      <c r="S475" s="62"/>
      <c r="T475" s="62"/>
    </row>
    <row r="476" spans="5:20"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62"/>
      <c r="S476" s="62"/>
      <c r="T476" s="62"/>
    </row>
    <row r="477" spans="5:20"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62"/>
      <c r="S477" s="62"/>
      <c r="T477" s="62"/>
    </row>
    <row r="478" spans="5:20"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62"/>
      <c r="S478" s="62"/>
      <c r="T478" s="62"/>
    </row>
    <row r="479" spans="5:20"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62"/>
      <c r="S479" s="62"/>
      <c r="T479" s="62"/>
    </row>
    <row r="480" spans="5:20"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62"/>
      <c r="S480" s="62"/>
      <c r="T480" s="62"/>
    </row>
    <row r="481" spans="5:20"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62"/>
      <c r="S481" s="62"/>
      <c r="T481" s="62"/>
    </row>
    <row r="482" spans="5:20"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62"/>
      <c r="S482" s="62"/>
      <c r="T482" s="62"/>
    </row>
    <row r="483" spans="5:20"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62"/>
      <c r="S483" s="62"/>
      <c r="T483" s="62"/>
    </row>
    <row r="484" spans="5:20"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62"/>
      <c r="S484" s="62"/>
      <c r="T484" s="62"/>
    </row>
    <row r="485" spans="5:20"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62"/>
      <c r="S485" s="62"/>
      <c r="T485" s="62"/>
    </row>
    <row r="486" spans="5:20"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62"/>
      <c r="S486" s="62"/>
      <c r="T486" s="62"/>
    </row>
    <row r="487" spans="5:20"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62"/>
      <c r="S487" s="62"/>
      <c r="T487" s="62"/>
    </row>
    <row r="488" spans="5:20"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62"/>
      <c r="S488" s="62"/>
      <c r="T488" s="62"/>
    </row>
    <row r="489" spans="5:20"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62"/>
      <c r="S489" s="62"/>
      <c r="T489" s="62"/>
    </row>
    <row r="490" spans="5:20"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62"/>
      <c r="S490" s="62"/>
      <c r="T490" s="62"/>
    </row>
    <row r="491" spans="5:20"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62"/>
      <c r="S491" s="62"/>
      <c r="T491" s="62"/>
    </row>
    <row r="492" spans="5:20"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62"/>
      <c r="S492" s="62"/>
      <c r="T492" s="62"/>
    </row>
    <row r="493" spans="5:20"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62"/>
      <c r="S493" s="62"/>
      <c r="T493" s="62"/>
    </row>
    <row r="494" spans="5:20"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62"/>
      <c r="S494" s="62"/>
      <c r="T494" s="62"/>
    </row>
    <row r="495" spans="5:20"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62"/>
      <c r="S495" s="62"/>
      <c r="T495" s="62"/>
    </row>
    <row r="496" spans="5:20"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62"/>
      <c r="S496" s="62"/>
      <c r="T496" s="62"/>
    </row>
    <row r="497" spans="5:20"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62"/>
      <c r="S497" s="62"/>
      <c r="T497" s="62"/>
    </row>
    <row r="498" spans="5:20"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62"/>
      <c r="S498" s="62"/>
      <c r="T498" s="62"/>
    </row>
    <row r="499" spans="5:20"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62"/>
      <c r="S499" s="62"/>
      <c r="T499" s="62"/>
    </row>
    <row r="500" spans="5:20"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62"/>
      <c r="S500" s="62"/>
      <c r="T500" s="62"/>
    </row>
    <row r="501" spans="5:20"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62"/>
      <c r="S501" s="62"/>
      <c r="T501" s="62"/>
    </row>
    <row r="502" spans="5:20"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62"/>
      <c r="S502" s="62"/>
      <c r="T502" s="62"/>
    </row>
    <row r="503" spans="5:20"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62"/>
      <c r="S503" s="62"/>
      <c r="T503" s="62"/>
    </row>
    <row r="504" spans="5:20"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62"/>
      <c r="S504" s="62"/>
      <c r="T504" s="62"/>
    </row>
    <row r="505" spans="5:20"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62"/>
      <c r="S505" s="62"/>
      <c r="T505" s="62"/>
    </row>
    <row r="506" spans="5:20"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62"/>
      <c r="S506" s="62"/>
      <c r="T506" s="62"/>
    </row>
    <row r="507" spans="5:20"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62"/>
      <c r="S507" s="62"/>
      <c r="T507" s="62"/>
    </row>
    <row r="508" spans="5:20"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62"/>
      <c r="S508" s="62"/>
      <c r="T508" s="62"/>
    </row>
    <row r="509" spans="5:20"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62"/>
      <c r="S509" s="62"/>
      <c r="T509" s="62"/>
    </row>
    <row r="510" spans="5:20"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62"/>
      <c r="S510" s="62"/>
      <c r="T510" s="62"/>
    </row>
    <row r="511" spans="5:20"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62"/>
      <c r="S511" s="62"/>
      <c r="T511" s="62"/>
    </row>
    <row r="512" spans="5:20"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62"/>
      <c r="S512" s="62"/>
      <c r="T512" s="62"/>
    </row>
    <row r="513" spans="5:20"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62"/>
      <c r="S513" s="62"/>
      <c r="T513" s="62"/>
    </row>
    <row r="514" spans="5:20"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62"/>
      <c r="S514" s="62"/>
      <c r="T514" s="62"/>
    </row>
    <row r="515" spans="5:20"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62"/>
      <c r="S515" s="62"/>
      <c r="T515" s="62"/>
    </row>
    <row r="516" spans="5:20"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62"/>
      <c r="S516" s="62"/>
      <c r="T516" s="62"/>
    </row>
    <row r="517" spans="5:20"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62"/>
      <c r="S517" s="62"/>
      <c r="T517" s="62"/>
    </row>
    <row r="518" spans="5:20"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62"/>
      <c r="S518" s="62"/>
      <c r="T518" s="62"/>
    </row>
    <row r="519" spans="5:20"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62"/>
      <c r="S519" s="62"/>
      <c r="T519" s="62"/>
    </row>
    <row r="520" spans="5:20"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62"/>
      <c r="S520" s="62"/>
      <c r="T520" s="62"/>
    </row>
    <row r="521" spans="5:20"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62"/>
      <c r="S521" s="62"/>
      <c r="T521" s="62"/>
    </row>
    <row r="522" spans="5:20"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62"/>
      <c r="S522" s="62"/>
      <c r="T522" s="62"/>
    </row>
    <row r="523" spans="5:20"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62"/>
      <c r="S523" s="62"/>
      <c r="T523" s="62"/>
    </row>
    <row r="524" spans="5:20"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62"/>
      <c r="S524" s="62"/>
      <c r="T524" s="62"/>
    </row>
    <row r="525" spans="5:20"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62"/>
      <c r="S525" s="62"/>
      <c r="T525" s="62"/>
    </row>
    <row r="526" spans="5:20"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62"/>
      <c r="S526" s="62"/>
      <c r="T526" s="62"/>
    </row>
    <row r="527" spans="5:20"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62"/>
      <c r="S527" s="62"/>
      <c r="T527" s="62"/>
    </row>
    <row r="528" spans="5:20"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62"/>
      <c r="S528" s="62"/>
      <c r="T528" s="62"/>
    </row>
    <row r="529" spans="5:20"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62"/>
      <c r="S529" s="62"/>
      <c r="T529" s="62"/>
    </row>
    <row r="530" spans="5:20"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62"/>
      <c r="S530" s="62"/>
      <c r="T530" s="62"/>
    </row>
    <row r="531" spans="5:20"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62"/>
      <c r="S531" s="62"/>
      <c r="T531" s="62"/>
    </row>
    <row r="532" spans="5:20"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62"/>
      <c r="S532" s="62"/>
      <c r="T532" s="62"/>
    </row>
    <row r="533" spans="5:20"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62"/>
      <c r="S533" s="62"/>
      <c r="T533" s="62"/>
    </row>
    <row r="534" spans="5:20"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62"/>
      <c r="S534" s="62"/>
      <c r="T534" s="62"/>
    </row>
    <row r="535" spans="5:20"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62"/>
      <c r="S535" s="62"/>
      <c r="T535" s="62"/>
    </row>
    <row r="536" spans="5:20"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62"/>
      <c r="S536" s="62"/>
      <c r="T536" s="62"/>
    </row>
    <row r="537" spans="5:20"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62"/>
      <c r="S537" s="62"/>
      <c r="T537" s="62"/>
    </row>
    <row r="538" spans="5:20"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62"/>
      <c r="S538" s="62"/>
      <c r="T538" s="62"/>
    </row>
    <row r="539" spans="5:20"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62"/>
      <c r="S539" s="62"/>
      <c r="T539" s="62"/>
    </row>
    <row r="540" spans="5:20"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62"/>
      <c r="S540" s="62"/>
      <c r="T540" s="62"/>
    </row>
    <row r="541" spans="5:20"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62"/>
      <c r="S541" s="62"/>
      <c r="T541" s="62"/>
    </row>
    <row r="542" spans="5:20"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62"/>
      <c r="S542" s="62"/>
      <c r="T542" s="62"/>
    </row>
    <row r="543" spans="5:20"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62"/>
      <c r="S543" s="62"/>
      <c r="T543" s="62"/>
    </row>
    <row r="544" spans="5:20"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62"/>
      <c r="S544" s="62"/>
      <c r="T544" s="62"/>
    </row>
    <row r="545" spans="5:20"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62"/>
      <c r="S545" s="62"/>
      <c r="T545" s="62"/>
    </row>
    <row r="546" spans="5:20"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62"/>
      <c r="S546" s="62"/>
      <c r="T546" s="62"/>
    </row>
    <row r="547" spans="5:20"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62"/>
      <c r="S547" s="62"/>
      <c r="T547" s="62"/>
    </row>
    <row r="548" spans="5:20"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62"/>
      <c r="S548" s="62"/>
      <c r="T548" s="62"/>
    </row>
    <row r="549" spans="5:20"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62"/>
      <c r="S549" s="62"/>
      <c r="T549" s="62"/>
    </row>
    <row r="550" spans="5:20"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62"/>
      <c r="S550" s="62"/>
      <c r="T550" s="62"/>
    </row>
    <row r="551" spans="5:20"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62"/>
      <c r="S551" s="62"/>
      <c r="T551" s="62"/>
    </row>
    <row r="552" spans="5:20"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62"/>
      <c r="S552" s="62"/>
      <c r="T552" s="62"/>
    </row>
    <row r="553" spans="5:20"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62"/>
      <c r="S553" s="62"/>
      <c r="T553" s="62"/>
    </row>
    <row r="554" spans="5:20"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62"/>
      <c r="S554" s="62"/>
      <c r="T554" s="62"/>
    </row>
    <row r="555" spans="5:20"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62"/>
      <c r="S555" s="62"/>
      <c r="T555" s="62"/>
    </row>
    <row r="556" spans="5:20"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62"/>
      <c r="S556" s="62"/>
      <c r="T556" s="62"/>
    </row>
    <row r="557" spans="5:20"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62"/>
      <c r="S557" s="62"/>
      <c r="T557" s="62"/>
    </row>
    <row r="558" spans="5:20"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62"/>
      <c r="S558" s="62"/>
      <c r="T558" s="62"/>
    </row>
    <row r="559" spans="5:20"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62"/>
      <c r="S559" s="62"/>
      <c r="T559" s="62"/>
    </row>
    <row r="560" spans="5:20"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62"/>
      <c r="S560" s="62"/>
      <c r="T560" s="62"/>
    </row>
    <row r="561" spans="5:20"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62"/>
      <c r="S561" s="62"/>
      <c r="T561" s="62"/>
    </row>
    <row r="562" spans="5:20"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62"/>
      <c r="S562" s="62"/>
      <c r="T562" s="62"/>
    </row>
    <row r="563" spans="5:20"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62"/>
      <c r="S563" s="62"/>
      <c r="T563" s="62"/>
    </row>
    <row r="564" spans="5:20"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62"/>
      <c r="S564" s="62"/>
      <c r="T564" s="62"/>
    </row>
    <row r="565" spans="5:20"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62"/>
      <c r="S565" s="62"/>
      <c r="T565" s="62"/>
    </row>
    <row r="566" spans="5:20"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62"/>
      <c r="S566" s="62"/>
      <c r="T566" s="62"/>
    </row>
    <row r="567" spans="5:20"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62"/>
      <c r="S567" s="62"/>
      <c r="T567" s="62"/>
    </row>
    <row r="568" spans="5:20"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62"/>
      <c r="S568" s="62"/>
      <c r="T568" s="62"/>
    </row>
    <row r="569" spans="5:20"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62"/>
      <c r="S569" s="62"/>
      <c r="T569" s="62"/>
    </row>
    <row r="570" spans="5:20"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62"/>
      <c r="S570" s="62"/>
      <c r="T570" s="62"/>
    </row>
    <row r="571" spans="5:20"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62"/>
      <c r="S571" s="62"/>
      <c r="T571" s="62"/>
    </row>
    <row r="572" spans="5:20"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62"/>
      <c r="S572" s="62"/>
      <c r="T572" s="62"/>
    </row>
    <row r="573" spans="5:20"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62"/>
      <c r="S573" s="62"/>
      <c r="T573" s="62"/>
    </row>
    <row r="574" spans="5:20"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62"/>
      <c r="S574" s="62"/>
      <c r="T574" s="62"/>
    </row>
    <row r="575" spans="5:20"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62"/>
      <c r="S575" s="62"/>
      <c r="T575" s="62"/>
    </row>
    <row r="576" spans="5:20"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62"/>
      <c r="S576" s="62"/>
      <c r="T576" s="62"/>
    </row>
    <row r="577" spans="5:20"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62"/>
      <c r="S577" s="62"/>
      <c r="T577" s="62"/>
    </row>
    <row r="578" spans="5:20"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62"/>
      <c r="S578" s="62"/>
      <c r="T578" s="62"/>
    </row>
    <row r="579" spans="5:20"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62"/>
      <c r="S579" s="62"/>
      <c r="T579" s="62"/>
    </row>
    <row r="580" spans="5:20"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62"/>
      <c r="S580" s="62"/>
      <c r="T580" s="62"/>
    </row>
    <row r="581" spans="5:20"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62"/>
      <c r="S581" s="62"/>
      <c r="T581" s="62"/>
    </row>
    <row r="582" spans="5:20"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62"/>
      <c r="S582" s="62"/>
      <c r="T582" s="62"/>
    </row>
    <row r="583" spans="5:20"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62"/>
      <c r="S583" s="62"/>
      <c r="T583" s="62"/>
    </row>
    <row r="584" spans="5:20"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62"/>
      <c r="S584" s="62"/>
      <c r="T584" s="62"/>
    </row>
    <row r="585" spans="5:20"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62"/>
      <c r="S585" s="62"/>
      <c r="T585" s="62"/>
    </row>
    <row r="586" spans="5:20"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62"/>
      <c r="S586" s="62"/>
      <c r="T586" s="62"/>
    </row>
    <row r="587" spans="5:20"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62"/>
      <c r="S587" s="62"/>
      <c r="T587" s="62"/>
    </row>
    <row r="588" spans="5:20"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62"/>
      <c r="S588" s="62"/>
      <c r="T588" s="62"/>
    </row>
    <row r="589" spans="5:20"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62"/>
      <c r="S589" s="62"/>
      <c r="T589" s="62"/>
    </row>
    <row r="590" spans="5:20"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62"/>
      <c r="S590" s="62"/>
      <c r="T590" s="62"/>
    </row>
    <row r="591" spans="5:20"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62"/>
      <c r="S591" s="62"/>
      <c r="T591" s="62"/>
    </row>
    <row r="592" spans="5:20"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62"/>
      <c r="S592" s="62"/>
      <c r="T592" s="62"/>
    </row>
    <row r="593" spans="5:20"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62"/>
      <c r="S593" s="62"/>
      <c r="T593" s="62"/>
    </row>
    <row r="594" spans="5:20"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62"/>
      <c r="S594" s="62"/>
      <c r="T594" s="62"/>
    </row>
    <row r="595" spans="5:20"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62"/>
      <c r="S595" s="62"/>
      <c r="T595" s="62"/>
    </row>
    <row r="596" spans="5:20"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62"/>
      <c r="S596" s="62"/>
      <c r="T596" s="62"/>
    </row>
    <row r="597" spans="5:20"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62"/>
      <c r="S597" s="62"/>
      <c r="T597" s="62"/>
    </row>
    <row r="598" spans="5:20"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62"/>
      <c r="S598" s="62"/>
      <c r="T598" s="62"/>
    </row>
    <row r="599" spans="5:20"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62"/>
      <c r="S599" s="62"/>
      <c r="T599" s="62"/>
    </row>
    <row r="600" spans="5:20"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62"/>
      <c r="S600" s="62"/>
      <c r="T600" s="62"/>
    </row>
    <row r="601" spans="5:20"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62"/>
      <c r="S601" s="62"/>
      <c r="T601" s="62"/>
    </row>
    <row r="602" spans="5:20"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62"/>
      <c r="S602" s="62"/>
      <c r="T602" s="62"/>
    </row>
    <row r="603" spans="5:20"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62"/>
      <c r="S603" s="62"/>
      <c r="T603" s="62"/>
    </row>
    <row r="604" spans="5:20"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62"/>
      <c r="S604" s="62"/>
      <c r="T604" s="62"/>
    </row>
    <row r="605" spans="5:20"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62"/>
      <c r="S605" s="62"/>
      <c r="T605" s="62"/>
    </row>
    <row r="606" spans="5:20"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62"/>
      <c r="S606" s="62"/>
      <c r="T606" s="62"/>
    </row>
    <row r="607" spans="5:20"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62"/>
      <c r="S607" s="62"/>
      <c r="T607" s="62"/>
    </row>
    <row r="608" spans="5:20"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62"/>
      <c r="S608" s="62"/>
      <c r="T608" s="62"/>
    </row>
    <row r="609" spans="5:20"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62"/>
      <c r="S609" s="62"/>
      <c r="T609" s="62"/>
    </row>
    <row r="610" spans="5:20"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62"/>
      <c r="S610" s="62"/>
      <c r="T610" s="62"/>
    </row>
    <row r="611" spans="5:20"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62"/>
      <c r="S611" s="62"/>
      <c r="T611" s="62"/>
    </row>
    <row r="612" spans="5:20"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62"/>
      <c r="S612" s="62"/>
      <c r="T612" s="62"/>
    </row>
    <row r="613" spans="5:20"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62"/>
      <c r="S613" s="62"/>
      <c r="T613" s="62"/>
    </row>
    <row r="614" spans="5:20"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62"/>
      <c r="S614" s="62"/>
      <c r="T614" s="62"/>
    </row>
    <row r="615" spans="5:20"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62"/>
      <c r="S615" s="62"/>
      <c r="T615" s="62"/>
    </row>
    <row r="616" spans="5:20"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62"/>
      <c r="S616" s="62"/>
      <c r="T616" s="62"/>
    </row>
    <row r="617" spans="5:20"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62"/>
      <c r="S617" s="62"/>
      <c r="T617" s="62"/>
    </row>
    <row r="618" spans="5:20"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62"/>
      <c r="S618" s="62"/>
      <c r="T618" s="62"/>
    </row>
    <row r="619" spans="5:20"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62"/>
      <c r="S619" s="62"/>
      <c r="T619" s="62"/>
    </row>
    <row r="620" spans="5:20"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62"/>
      <c r="S620" s="62"/>
      <c r="T620" s="62"/>
    </row>
    <row r="621" spans="5:20"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62"/>
      <c r="S621" s="62"/>
      <c r="T621" s="62"/>
    </row>
    <row r="622" spans="5:20"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62"/>
      <c r="S622" s="62"/>
      <c r="T622" s="62"/>
    </row>
    <row r="623" spans="5:20"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62"/>
      <c r="S623" s="62"/>
      <c r="T623" s="62"/>
    </row>
    <row r="624" spans="5:20"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62"/>
      <c r="S624" s="62"/>
      <c r="T624" s="62"/>
    </row>
    <row r="625" spans="5:20"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62"/>
      <c r="S625" s="62"/>
      <c r="T625" s="62"/>
    </row>
    <row r="626" spans="5:20"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62"/>
      <c r="S626" s="62"/>
      <c r="T626" s="62"/>
    </row>
    <row r="627" spans="5:20"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62"/>
      <c r="S627" s="62"/>
      <c r="T627" s="62"/>
    </row>
    <row r="628" spans="5:20"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62"/>
      <c r="S628" s="62"/>
      <c r="T628" s="62"/>
    </row>
    <row r="629" spans="5:20"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62"/>
      <c r="S629" s="62"/>
      <c r="T629" s="62"/>
    </row>
    <row r="630" spans="5:20"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62"/>
      <c r="S630" s="62"/>
      <c r="T630" s="62"/>
    </row>
    <row r="631" spans="5:20"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62"/>
      <c r="S631" s="62"/>
      <c r="T631" s="62"/>
    </row>
    <row r="632" spans="5:20"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62"/>
      <c r="S632" s="62"/>
      <c r="T632" s="62"/>
    </row>
    <row r="633" spans="5:20"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62"/>
      <c r="S633" s="62"/>
      <c r="T633" s="62"/>
    </row>
    <row r="634" spans="5:20"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62"/>
      <c r="S634" s="62"/>
      <c r="T634" s="62"/>
    </row>
    <row r="635" spans="5:20"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62"/>
      <c r="S635" s="62"/>
      <c r="T635" s="62"/>
    </row>
    <row r="636" spans="5:20"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62"/>
      <c r="S636" s="62"/>
      <c r="T636" s="62"/>
    </row>
    <row r="637" spans="5:20"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62"/>
      <c r="S637" s="62"/>
      <c r="T637" s="62"/>
    </row>
    <row r="638" spans="5:20"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62"/>
      <c r="S638" s="62"/>
      <c r="T638" s="62"/>
    </row>
    <row r="639" spans="5:20"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62"/>
      <c r="S639" s="62"/>
      <c r="T639" s="62"/>
    </row>
    <row r="640" spans="5:20"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62"/>
      <c r="S640" s="62"/>
      <c r="T640" s="62"/>
    </row>
    <row r="641" spans="5:20"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62"/>
      <c r="S641" s="62"/>
      <c r="T641" s="62"/>
    </row>
    <row r="642" spans="5:20"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62"/>
      <c r="S642" s="62"/>
      <c r="T642" s="62"/>
    </row>
    <row r="643" spans="5:20"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62"/>
      <c r="S643" s="62"/>
      <c r="T643" s="62"/>
    </row>
    <row r="644" spans="5:20"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62"/>
      <c r="S644" s="62"/>
      <c r="T644" s="62"/>
    </row>
    <row r="645" spans="5:20"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62"/>
      <c r="S645" s="62"/>
      <c r="T645" s="62"/>
    </row>
    <row r="646" spans="5:20"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62"/>
      <c r="S646" s="62"/>
      <c r="T646" s="62"/>
    </row>
    <row r="647" spans="5:20"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62"/>
      <c r="S647" s="62"/>
      <c r="T647" s="62"/>
    </row>
    <row r="648" spans="5:20"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62"/>
      <c r="S648" s="62"/>
      <c r="T648" s="62"/>
    </row>
    <row r="649" spans="5:20"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62"/>
      <c r="S649" s="62"/>
      <c r="T649" s="62"/>
    </row>
    <row r="650" spans="5:20"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62"/>
      <c r="S650" s="62"/>
      <c r="T650" s="62"/>
    </row>
    <row r="651" spans="5:20"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62"/>
      <c r="S651" s="62"/>
      <c r="T651" s="62"/>
    </row>
    <row r="652" spans="5:20"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62"/>
      <c r="S652" s="62"/>
      <c r="T652" s="62"/>
    </row>
    <row r="653" spans="5:20"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62"/>
      <c r="S653" s="62"/>
      <c r="T653" s="62"/>
    </row>
    <row r="654" spans="5:20"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62"/>
      <c r="S654" s="62"/>
      <c r="T654" s="62"/>
    </row>
    <row r="655" spans="5:20"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62"/>
      <c r="S655" s="62"/>
      <c r="T655" s="62"/>
    </row>
    <row r="656" spans="5:20"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62"/>
      <c r="S656" s="62"/>
      <c r="T656" s="62"/>
    </row>
    <row r="657" spans="5:20"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62"/>
      <c r="S657" s="62"/>
      <c r="T657" s="62"/>
    </row>
    <row r="658" spans="5:20"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62"/>
      <c r="S658" s="62"/>
      <c r="T658" s="62"/>
    </row>
    <row r="659" spans="5:20"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62"/>
      <c r="S659" s="62"/>
      <c r="T659" s="62"/>
    </row>
    <row r="660" spans="5:20"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62"/>
      <c r="S660" s="62"/>
      <c r="T660" s="62"/>
    </row>
    <row r="661" spans="5:20"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62"/>
      <c r="S661" s="62"/>
      <c r="T661" s="62"/>
    </row>
    <row r="662" spans="5:20"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62"/>
      <c r="S662" s="62"/>
      <c r="T662" s="62"/>
    </row>
    <row r="663" spans="5:20"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62"/>
      <c r="S663" s="62"/>
      <c r="T663" s="62"/>
    </row>
    <row r="664" spans="5:20"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62"/>
      <c r="S664" s="62"/>
      <c r="T664" s="62"/>
    </row>
    <row r="665" spans="5:20"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62"/>
      <c r="S665" s="62"/>
      <c r="T665" s="62"/>
    </row>
    <row r="666" spans="5:20"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62"/>
      <c r="S666" s="62"/>
      <c r="T666" s="62"/>
    </row>
    <row r="667" spans="5:20"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62"/>
      <c r="S667" s="62"/>
      <c r="T667" s="62"/>
    </row>
    <row r="668" spans="5:20"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62"/>
      <c r="S668" s="62"/>
      <c r="T668" s="62"/>
    </row>
    <row r="669" spans="5:20"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62"/>
      <c r="S669" s="62"/>
      <c r="T669" s="62"/>
    </row>
    <row r="670" spans="5:20"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62"/>
      <c r="S670" s="62"/>
      <c r="T670" s="62"/>
    </row>
    <row r="671" spans="5:20"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62"/>
      <c r="S671" s="62"/>
      <c r="T671" s="62"/>
    </row>
    <row r="672" spans="5:20"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62"/>
      <c r="S672" s="62"/>
      <c r="T672" s="62"/>
    </row>
    <row r="673" spans="5:20"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62"/>
      <c r="S673" s="62"/>
      <c r="T673" s="62"/>
    </row>
    <row r="674" spans="5:20"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62"/>
      <c r="S674" s="62"/>
      <c r="T674" s="62"/>
    </row>
    <row r="675" spans="5:20"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62"/>
      <c r="S675" s="62"/>
      <c r="T675" s="62"/>
    </row>
    <row r="676" spans="5:20"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62"/>
      <c r="S676" s="62"/>
      <c r="T676" s="62"/>
    </row>
    <row r="677" spans="5:20"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62"/>
      <c r="S677" s="62"/>
      <c r="T677" s="62"/>
    </row>
    <row r="678" spans="5:20"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62"/>
      <c r="S678" s="62"/>
      <c r="T678" s="62"/>
    </row>
    <row r="679" spans="5:20"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62"/>
      <c r="S679" s="62"/>
      <c r="T679" s="62"/>
    </row>
    <row r="680" spans="5:20"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62"/>
      <c r="S680" s="62"/>
      <c r="T680" s="62"/>
    </row>
    <row r="681" spans="5:20"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62"/>
      <c r="S681" s="62"/>
      <c r="T681" s="62"/>
    </row>
    <row r="682" spans="5:20"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62"/>
      <c r="S682" s="62"/>
      <c r="T682" s="62"/>
    </row>
    <row r="683" spans="5:20"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62"/>
      <c r="S683" s="62"/>
      <c r="T683" s="62"/>
    </row>
    <row r="684" spans="5:20"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62"/>
      <c r="S684" s="62"/>
      <c r="T684" s="62"/>
    </row>
    <row r="685" spans="5:20"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62"/>
      <c r="S685" s="62"/>
      <c r="T685" s="62"/>
    </row>
    <row r="686" spans="5:20"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62"/>
      <c r="S686" s="62"/>
      <c r="T686" s="62"/>
    </row>
    <row r="687" spans="5:20"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62"/>
      <c r="S687" s="62"/>
      <c r="T687" s="62"/>
    </row>
    <row r="688" spans="5:20"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62"/>
      <c r="S688" s="62"/>
      <c r="T688" s="62"/>
    </row>
    <row r="689" spans="5:20"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62"/>
      <c r="S689" s="62"/>
      <c r="T689" s="62"/>
    </row>
    <row r="690" spans="5:20"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62"/>
      <c r="S690" s="62"/>
      <c r="T690" s="62"/>
    </row>
    <row r="691" spans="5:20"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62"/>
      <c r="S691" s="62"/>
      <c r="T691" s="62"/>
    </row>
    <row r="692" spans="5:20"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62"/>
      <c r="S692" s="62"/>
      <c r="T692" s="62"/>
    </row>
    <row r="693" spans="5:20"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62"/>
      <c r="S693" s="62"/>
      <c r="T693" s="62"/>
    </row>
    <row r="694" spans="5:20"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62"/>
      <c r="S694" s="62"/>
      <c r="T694" s="62"/>
    </row>
    <row r="695" spans="5:20"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62"/>
      <c r="S695" s="62"/>
      <c r="T695" s="62"/>
    </row>
    <row r="696" spans="5:20"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62"/>
      <c r="S696" s="62"/>
      <c r="T696" s="62"/>
    </row>
    <row r="697" spans="5:20"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62"/>
      <c r="S697" s="62"/>
      <c r="T697" s="62"/>
    </row>
    <row r="698" spans="5:20"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62"/>
      <c r="S698" s="62"/>
      <c r="T698" s="62"/>
    </row>
    <row r="699" spans="5:20"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62"/>
      <c r="S699" s="62"/>
      <c r="T699" s="62"/>
    </row>
    <row r="700" spans="5:20"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62"/>
      <c r="S700" s="62"/>
      <c r="T700" s="62"/>
    </row>
    <row r="701" spans="5:20"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62"/>
      <c r="S701" s="62"/>
      <c r="T701" s="62"/>
    </row>
    <row r="702" spans="5:20"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62"/>
      <c r="S702" s="62"/>
      <c r="T702" s="62"/>
    </row>
    <row r="703" spans="5:20"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62"/>
      <c r="S703" s="62"/>
      <c r="T703" s="62"/>
    </row>
    <row r="704" spans="5:20"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62"/>
      <c r="S704" s="62"/>
      <c r="T704" s="62"/>
    </row>
    <row r="705" spans="5:20"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62"/>
      <c r="S705" s="62"/>
      <c r="T705" s="62"/>
    </row>
    <row r="706" spans="5:20"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62"/>
      <c r="S706" s="62"/>
      <c r="T706" s="62"/>
    </row>
    <row r="707" spans="5:20"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62"/>
      <c r="S707" s="62"/>
      <c r="T707" s="62"/>
    </row>
    <row r="708" spans="5:20"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62"/>
      <c r="S708" s="62"/>
      <c r="T708" s="62"/>
    </row>
    <row r="709" spans="5:20"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62"/>
      <c r="S709" s="62"/>
      <c r="T709" s="62"/>
    </row>
    <row r="710" spans="5:20"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62"/>
      <c r="S710" s="62"/>
      <c r="T710" s="62"/>
    </row>
    <row r="711" spans="5:20"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62"/>
      <c r="S711" s="62"/>
      <c r="T711" s="62"/>
    </row>
    <row r="712" spans="5:20"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62"/>
      <c r="S712" s="62"/>
      <c r="T712" s="62"/>
    </row>
    <row r="713" spans="5:20"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62"/>
      <c r="S713" s="62"/>
      <c r="T713" s="62"/>
    </row>
    <row r="714" spans="5:20"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62"/>
      <c r="S714" s="62"/>
      <c r="T714" s="62"/>
    </row>
    <row r="715" spans="5:20"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62"/>
      <c r="S715" s="62"/>
      <c r="T715" s="62"/>
    </row>
    <row r="716" spans="5:20"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62"/>
      <c r="S716" s="62"/>
      <c r="T716" s="62"/>
    </row>
    <row r="717" spans="5:20"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62"/>
      <c r="S717" s="62"/>
      <c r="T717" s="62"/>
    </row>
    <row r="718" spans="5:20"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62"/>
      <c r="S718" s="62"/>
      <c r="T718" s="62"/>
    </row>
    <row r="719" spans="5:20"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62"/>
      <c r="S719" s="62"/>
      <c r="T719" s="62"/>
    </row>
    <row r="720" spans="5:20"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62"/>
      <c r="S720" s="62"/>
      <c r="T720" s="62"/>
    </row>
    <row r="721" spans="5:20"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62"/>
      <c r="S721" s="62"/>
      <c r="T721" s="62"/>
    </row>
    <row r="722" spans="5:20"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62"/>
      <c r="S722" s="62"/>
      <c r="T722" s="62"/>
    </row>
    <row r="723" spans="5:20"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62"/>
      <c r="S723" s="62"/>
      <c r="T723" s="62"/>
    </row>
    <row r="724" spans="5:20"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62"/>
      <c r="S724" s="62"/>
      <c r="T724" s="62"/>
    </row>
    <row r="725" spans="5:20"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62"/>
      <c r="S725" s="62"/>
      <c r="T725" s="62"/>
    </row>
    <row r="726" spans="5:20"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62"/>
      <c r="S726" s="62"/>
      <c r="T726" s="62"/>
    </row>
    <row r="727" spans="5:20"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62"/>
      <c r="S727" s="62"/>
      <c r="T727" s="62"/>
    </row>
    <row r="728" spans="5:20"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62"/>
      <c r="S728" s="62"/>
      <c r="T728" s="62"/>
    </row>
    <row r="729" spans="5:20"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62"/>
      <c r="S729" s="62"/>
      <c r="T729" s="62"/>
    </row>
    <row r="730" spans="5:20"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62"/>
      <c r="S730" s="62"/>
      <c r="T730" s="62"/>
    </row>
    <row r="731" spans="5:20"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62"/>
      <c r="S731" s="62"/>
      <c r="T731" s="62"/>
    </row>
    <row r="732" spans="5:20"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62"/>
      <c r="S732" s="62"/>
      <c r="T732" s="62"/>
    </row>
    <row r="733" spans="5:20"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62"/>
      <c r="S733" s="62"/>
      <c r="T733" s="62"/>
    </row>
    <row r="734" spans="5:20"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62"/>
      <c r="S734" s="62"/>
      <c r="T734" s="62"/>
    </row>
    <row r="735" spans="5:20"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62"/>
      <c r="S735" s="62"/>
      <c r="T735" s="62"/>
    </row>
    <row r="736" spans="5:20"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62"/>
      <c r="S736" s="62"/>
      <c r="T736" s="62"/>
    </row>
    <row r="737" spans="5:20"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62"/>
      <c r="S737" s="62"/>
      <c r="T737" s="62"/>
    </row>
    <row r="738" spans="5:20"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62"/>
      <c r="S738" s="62"/>
      <c r="T738" s="62"/>
    </row>
    <row r="739" spans="5:20"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62"/>
      <c r="S739" s="62"/>
      <c r="T739" s="62"/>
    </row>
    <row r="740" spans="5:20"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62"/>
      <c r="S740" s="62"/>
      <c r="T740" s="62"/>
    </row>
    <row r="741" spans="5:20"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62"/>
      <c r="S741" s="62"/>
      <c r="T741" s="62"/>
    </row>
    <row r="742" spans="5:20"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62"/>
      <c r="S742" s="62"/>
      <c r="T742" s="62"/>
    </row>
    <row r="743" spans="5:20"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62"/>
      <c r="S743" s="62"/>
      <c r="T743" s="62"/>
    </row>
    <row r="744" spans="5:20"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62"/>
      <c r="S744" s="62"/>
      <c r="T744" s="62"/>
    </row>
    <row r="745" spans="5:20"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62"/>
      <c r="S745" s="62"/>
      <c r="T745" s="62"/>
    </row>
    <row r="746" spans="5:20"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62"/>
      <c r="S746" s="62"/>
      <c r="T746" s="62"/>
    </row>
    <row r="747" spans="5:20"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62"/>
      <c r="S747" s="62"/>
      <c r="T747" s="62"/>
    </row>
    <row r="748" spans="5:20"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62"/>
      <c r="S748" s="62"/>
      <c r="T748" s="62"/>
    </row>
    <row r="749" spans="5:20"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62"/>
      <c r="S749" s="62"/>
      <c r="T749" s="62"/>
    </row>
    <row r="750" spans="5:20"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62"/>
      <c r="S750" s="62"/>
      <c r="T750" s="62"/>
    </row>
    <row r="751" spans="5:20"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62"/>
      <c r="S751" s="62"/>
      <c r="T751" s="62"/>
    </row>
    <row r="752" spans="5:20"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62"/>
      <c r="S752" s="62"/>
      <c r="T752" s="62"/>
    </row>
    <row r="753" spans="5:20"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62"/>
      <c r="S753" s="62"/>
      <c r="T753" s="62"/>
    </row>
    <row r="754" spans="5:20"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62"/>
      <c r="S754" s="62"/>
      <c r="T754" s="62"/>
    </row>
    <row r="755" spans="5:20"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62"/>
      <c r="S755" s="62"/>
      <c r="T755" s="62"/>
    </row>
    <row r="756" spans="5:20"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62"/>
      <c r="S756" s="62"/>
      <c r="T756" s="62"/>
    </row>
    <row r="757" spans="5:20"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62"/>
      <c r="S757" s="62"/>
      <c r="T757" s="62"/>
    </row>
    <row r="758" spans="5:20"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62"/>
      <c r="S758" s="62"/>
      <c r="T758" s="62"/>
    </row>
    <row r="759" spans="5:20"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62"/>
      <c r="S759" s="62"/>
      <c r="T759" s="62"/>
    </row>
    <row r="760" spans="5:20"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62"/>
      <c r="S760" s="62"/>
      <c r="T760" s="62"/>
    </row>
    <row r="761" spans="5:20"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62"/>
      <c r="S761" s="62"/>
      <c r="T761" s="62"/>
    </row>
    <row r="762" spans="5:20"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62"/>
      <c r="S762" s="62"/>
      <c r="T762" s="62"/>
    </row>
    <row r="763" spans="5:20"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62"/>
      <c r="S763" s="62"/>
      <c r="T763" s="62"/>
    </row>
    <row r="764" spans="5:20"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62"/>
      <c r="S764" s="62"/>
      <c r="T764" s="62"/>
    </row>
    <row r="765" spans="5:20"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62"/>
      <c r="S765" s="62"/>
      <c r="T765" s="62"/>
    </row>
    <row r="766" spans="5:20"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62"/>
      <c r="S766" s="62"/>
      <c r="T766" s="62"/>
    </row>
    <row r="767" spans="5:20"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62"/>
      <c r="S767" s="62"/>
      <c r="T767" s="62"/>
    </row>
    <row r="768" spans="5:20"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62"/>
      <c r="S768" s="62"/>
      <c r="T768" s="62"/>
    </row>
    <row r="769" spans="5:20"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62"/>
      <c r="S769" s="62"/>
      <c r="T769" s="62"/>
    </row>
    <row r="770" spans="5:20"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62"/>
      <c r="S770" s="62"/>
      <c r="T770" s="62"/>
    </row>
    <row r="771" spans="5:20"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62"/>
      <c r="S771" s="62"/>
      <c r="T771" s="62"/>
    </row>
    <row r="772" spans="5:20"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62"/>
      <c r="S772" s="62"/>
      <c r="T772" s="62"/>
    </row>
    <row r="773" spans="5:20"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62"/>
      <c r="S773" s="62"/>
      <c r="T773" s="62"/>
    </row>
    <row r="774" spans="5:20"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62"/>
      <c r="S774" s="62"/>
      <c r="T774" s="62"/>
    </row>
    <row r="775" spans="5:20"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62"/>
      <c r="S775" s="62"/>
      <c r="T775" s="62"/>
    </row>
    <row r="776" spans="5:20"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62"/>
      <c r="S776" s="62"/>
      <c r="T776" s="62"/>
    </row>
    <row r="777" spans="5:20"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62"/>
      <c r="S777" s="62"/>
      <c r="T777" s="62"/>
    </row>
    <row r="778" spans="5:20"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62"/>
      <c r="S778" s="62"/>
      <c r="T778" s="62"/>
    </row>
    <row r="779" spans="5:20"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62"/>
      <c r="S779" s="62"/>
      <c r="T779" s="62"/>
    </row>
    <row r="780" spans="5:20"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62"/>
      <c r="S780" s="62"/>
      <c r="T780" s="62"/>
    </row>
    <row r="781" spans="5:20"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62"/>
      <c r="S781" s="62"/>
      <c r="T781" s="62"/>
    </row>
    <row r="782" spans="5:20"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62"/>
      <c r="S782" s="62"/>
      <c r="T782" s="62"/>
    </row>
    <row r="783" spans="5:20"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62"/>
      <c r="S783" s="62"/>
      <c r="T783" s="62"/>
    </row>
    <row r="784" spans="5:20"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62"/>
      <c r="S784" s="62"/>
      <c r="T784" s="62"/>
    </row>
    <row r="785" spans="5:20"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62"/>
      <c r="S785" s="62"/>
      <c r="T785" s="62"/>
    </row>
    <row r="786" spans="5:20"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62"/>
      <c r="S786" s="62"/>
      <c r="T786" s="62"/>
    </row>
    <row r="787" spans="5:20"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62"/>
      <c r="S787" s="62"/>
      <c r="T787" s="62"/>
    </row>
    <row r="788" spans="5:20"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62"/>
      <c r="S788" s="62"/>
      <c r="T788" s="62"/>
    </row>
    <row r="789" spans="5:20"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62"/>
      <c r="S789" s="62"/>
      <c r="T789" s="62"/>
    </row>
    <row r="790" spans="5:20"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62"/>
      <c r="S790" s="62"/>
      <c r="T790" s="62"/>
    </row>
    <row r="791" spans="5:20"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62"/>
      <c r="S791" s="62"/>
      <c r="T791" s="62"/>
    </row>
    <row r="792" spans="5:20"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62"/>
      <c r="S792" s="62"/>
      <c r="T792" s="62"/>
    </row>
    <row r="793" spans="5:20"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62"/>
      <c r="S793" s="62"/>
      <c r="T793" s="62"/>
    </row>
    <row r="794" spans="5:20"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62"/>
      <c r="S794" s="62"/>
      <c r="T794" s="62"/>
    </row>
    <row r="795" spans="5:20"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62"/>
      <c r="S795" s="62"/>
      <c r="T795" s="62"/>
    </row>
    <row r="796" spans="5:20"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62"/>
      <c r="S796" s="62"/>
      <c r="T796" s="62"/>
    </row>
    <row r="797" spans="5:20"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62"/>
      <c r="S797" s="62"/>
      <c r="T797" s="62"/>
    </row>
    <row r="798" spans="5:20"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62"/>
      <c r="S798" s="62"/>
      <c r="T798" s="62"/>
    </row>
    <row r="799" spans="5:20"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62"/>
      <c r="S799" s="62"/>
      <c r="T799" s="62"/>
    </row>
    <row r="800" spans="5:20"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62"/>
      <c r="S800" s="62"/>
      <c r="T800" s="62"/>
    </row>
    <row r="801" spans="5:20"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62"/>
      <c r="S801" s="62"/>
      <c r="T801" s="62"/>
    </row>
    <row r="802" spans="5:20"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62"/>
      <c r="S802" s="62"/>
      <c r="T802" s="62"/>
    </row>
    <row r="803" spans="5:20"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62"/>
      <c r="S803" s="62"/>
      <c r="T803" s="62"/>
    </row>
    <row r="804" spans="5:20"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62"/>
      <c r="S804" s="62"/>
      <c r="T804" s="62"/>
    </row>
    <row r="805" spans="5:20"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62"/>
      <c r="S805" s="62"/>
      <c r="T805" s="62"/>
    </row>
    <row r="806" spans="5:20"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62"/>
      <c r="S806" s="62"/>
      <c r="T806" s="62"/>
    </row>
    <row r="807" spans="5:20"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62"/>
      <c r="S807" s="62"/>
      <c r="T807" s="62"/>
    </row>
    <row r="808" spans="5:20"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62"/>
      <c r="S808" s="62"/>
      <c r="T808" s="62"/>
    </row>
    <row r="809" spans="5:20"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62"/>
      <c r="S809" s="62"/>
      <c r="T809" s="62"/>
    </row>
    <row r="810" spans="5:20"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62"/>
      <c r="S810" s="62"/>
      <c r="T810" s="62"/>
    </row>
    <row r="811" spans="5:20"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62"/>
      <c r="S811" s="62"/>
      <c r="T811" s="62"/>
    </row>
    <row r="812" spans="5:20"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62"/>
      <c r="S812" s="62"/>
      <c r="T812" s="62"/>
    </row>
    <row r="813" spans="5:20"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62"/>
      <c r="S813" s="62"/>
      <c r="T813" s="62"/>
    </row>
    <row r="814" spans="5:20"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62"/>
      <c r="S814" s="62"/>
      <c r="T814" s="62"/>
    </row>
    <row r="815" spans="5:20"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62"/>
      <c r="S815" s="62"/>
      <c r="T815" s="62"/>
    </row>
    <row r="816" spans="5:20"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62"/>
      <c r="S816" s="62"/>
      <c r="T816" s="62"/>
    </row>
    <row r="817" spans="5:20"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62"/>
      <c r="S817" s="62"/>
      <c r="T817" s="62"/>
    </row>
    <row r="818" spans="5:20"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62"/>
      <c r="S818" s="62"/>
      <c r="T818" s="62"/>
    </row>
    <row r="819" spans="5:20"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62"/>
      <c r="S819" s="62"/>
      <c r="T819" s="62"/>
    </row>
    <row r="820" spans="5:20"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62"/>
      <c r="S820" s="62"/>
      <c r="T820" s="62"/>
    </row>
    <row r="821" spans="5:20"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62"/>
      <c r="S821" s="62"/>
      <c r="T821" s="62"/>
    </row>
    <row r="822" spans="5:20"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62"/>
      <c r="S822" s="62"/>
      <c r="T822" s="62"/>
    </row>
    <row r="823" spans="5:20"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62"/>
      <c r="S823" s="62"/>
      <c r="T823" s="62"/>
    </row>
    <row r="824" spans="5:20"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62"/>
      <c r="S824" s="62"/>
      <c r="T824" s="62"/>
    </row>
    <row r="825" spans="5:20"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62"/>
      <c r="S825" s="62"/>
      <c r="T825" s="62"/>
    </row>
    <row r="826" spans="5:20"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62"/>
      <c r="S826" s="62"/>
      <c r="T826" s="62"/>
    </row>
    <row r="827" spans="5:20"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62"/>
      <c r="S827" s="62"/>
      <c r="T827" s="62"/>
    </row>
    <row r="828" spans="5:20"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62"/>
      <c r="S828" s="62"/>
      <c r="T828" s="62"/>
    </row>
    <row r="829" spans="5:20"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62"/>
      <c r="S829" s="62"/>
      <c r="T829" s="62"/>
    </row>
    <row r="830" spans="5:20"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62"/>
      <c r="S830" s="62"/>
      <c r="T830" s="62"/>
    </row>
    <row r="831" spans="5:20"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62"/>
      <c r="S831" s="62"/>
      <c r="T831" s="62"/>
    </row>
    <row r="832" spans="5:20"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62"/>
      <c r="S832" s="62"/>
      <c r="T832" s="62"/>
    </row>
    <row r="833" spans="5:20"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62"/>
      <c r="S833" s="62"/>
      <c r="T833" s="62"/>
    </row>
    <row r="834" spans="5:20"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62"/>
      <c r="S834" s="62"/>
      <c r="T834" s="62"/>
    </row>
    <row r="835" spans="5:20"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62"/>
      <c r="S835" s="62"/>
      <c r="T835" s="62"/>
    </row>
    <row r="836" spans="5:20"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62"/>
      <c r="S836" s="62"/>
      <c r="T836" s="62"/>
    </row>
    <row r="837" spans="5:20"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62"/>
      <c r="S837" s="62"/>
      <c r="T837" s="62"/>
    </row>
    <row r="838" spans="5:20"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62"/>
      <c r="S838" s="62"/>
      <c r="T838" s="62"/>
    </row>
    <row r="839" spans="5:20"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62"/>
      <c r="S839" s="62"/>
      <c r="T839" s="62"/>
    </row>
    <row r="840" spans="5:20"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62"/>
      <c r="S840" s="62"/>
      <c r="T840" s="62"/>
    </row>
    <row r="841" spans="5:20"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62"/>
      <c r="S841" s="62"/>
      <c r="T841" s="62"/>
    </row>
    <row r="842" spans="5:20"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62"/>
      <c r="S842" s="62"/>
      <c r="T842" s="62"/>
    </row>
    <row r="843" spans="5:20"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62"/>
      <c r="S843" s="62"/>
      <c r="T843" s="62"/>
    </row>
    <row r="844" spans="5:20"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62"/>
      <c r="S844" s="62"/>
      <c r="T844" s="62"/>
    </row>
    <row r="845" spans="5:20"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62"/>
      <c r="S845" s="62"/>
      <c r="T845" s="62"/>
    </row>
    <row r="846" spans="5:20"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62"/>
      <c r="S846" s="62"/>
      <c r="T846" s="62"/>
    </row>
    <row r="847" spans="5:20"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62"/>
      <c r="S847" s="62"/>
      <c r="T847" s="62"/>
    </row>
    <row r="848" spans="5:20"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62"/>
      <c r="S848" s="62"/>
      <c r="T848" s="62"/>
    </row>
    <row r="849" spans="5:20"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62"/>
      <c r="S849" s="62"/>
      <c r="T849" s="62"/>
    </row>
    <row r="850" spans="5:20"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62"/>
      <c r="S850" s="62"/>
      <c r="T850" s="62"/>
    </row>
    <row r="851" spans="5:20"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62"/>
      <c r="S851" s="62"/>
      <c r="T851" s="62"/>
    </row>
    <row r="852" spans="5:20"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62"/>
      <c r="S852" s="62"/>
      <c r="T852" s="62"/>
    </row>
    <row r="853" spans="5:20"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62"/>
      <c r="S853" s="62"/>
      <c r="T853" s="62"/>
    </row>
    <row r="854" spans="5:20"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62"/>
      <c r="S854" s="62"/>
      <c r="T854" s="62"/>
    </row>
    <row r="855" spans="5:20"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62"/>
      <c r="S855" s="62"/>
      <c r="T855" s="62"/>
    </row>
    <row r="856" spans="5:20"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62"/>
      <c r="S856" s="62"/>
      <c r="T856" s="62"/>
    </row>
    <row r="857" spans="5:20"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62"/>
      <c r="S857" s="62"/>
      <c r="T857" s="62"/>
    </row>
    <row r="858" spans="5:20"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62"/>
      <c r="S858" s="62"/>
      <c r="T858" s="62"/>
    </row>
    <row r="859" spans="5:20"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62"/>
      <c r="S859" s="62"/>
      <c r="T859" s="62"/>
    </row>
    <row r="860" spans="5:20"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62"/>
      <c r="S860" s="62"/>
      <c r="T860" s="62"/>
    </row>
    <row r="861" spans="5:20"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62"/>
      <c r="S861" s="62"/>
      <c r="T861" s="62"/>
    </row>
    <row r="862" spans="5:20"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62"/>
      <c r="S862" s="62"/>
      <c r="T862" s="62"/>
    </row>
    <row r="863" spans="5:20"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62"/>
      <c r="S863" s="62"/>
      <c r="T863" s="62"/>
    </row>
    <row r="864" spans="5:20"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62"/>
      <c r="S864" s="62"/>
      <c r="T864" s="62"/>
    </row>
    <row r="865" spans="5:20"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62"/>
      <c r="S865" s="62"/>
      <c r="T865" s="62"/>
    </row>
    <row r="866" spans="5:20"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62"/>
      <c r="S866" s="62"/>
      <c r="T866" s="62"/>
    </row>
    <row r="867" spans="5:20"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62"/>
      <c r="S867" s="62"/>
      <c r="T867" s="62"/>
    </row>
    <row r="868" spans="5:20"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62"/>
      <c r="S868" s="62"/>
      <c r="T868" s="62"/>
    </row>
    <row r="869" spans="5:20"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62"/>
      <c r="S869" s="62"/>
      <c r="T869" s="62"/>
    </row>
    <row r="870" spans="5:20"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62"/>
      <c r="S870" s="62"/>
      <c r="T870" s="62"/>
    </row>
    <row r="871" spans="5:20"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62"/>
      <c r="S871" s="62"/>
      <c r="T871" s="62"/>
    </row>
    <row r="872" spans="5:20"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62"/>
      <c r="S872" s="62"/>
      <c r="T872" s="62"/>
    </row>
    <row r="873" spans="5:20"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62"/>
      <c r="S873" s="62"/>
      <c r="T873" s="62"/>
    </row>
    <row r="874" spans="5:20"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62"/>
      <c r="S874" s="62"/>
      <c r="T874" s="62"/>
    </row>
    <row r="875" spans="5:20"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62"/>
      <c r="S875" s="62"/>
      <c r="T875" s="62"/>
    </row>
    <row r="876" spans="5:20"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62"/>
      <c r="S876" s="62"/>
      <c r="T876" s="62"/>
    </row>
    <row r="877" spans="5:20"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62"/>
      <c r="S877" s="62"/>
      <c r="T877" s="62"/>
    </row>
    <row r="878" spans="5:20"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62"/>
      <c r="S878" s="62"/>
      <c r="T878" s="62"/>
    </row>
    <row r="879" spans="5:20"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62"/>
      <c r="S879" s="62"/>
      <c r="T879" s="62"/>
    </row>
    <row r="880" spans="5:20"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62"/>
      <c r="S880" s="62"/>
      <c r="T880" s="62"/>
    </row>
    <row r="881" spans="5:20"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62"/>
      <c r="S881" s="62"/>
      <c r="T881" s="62"/>
    </row>
    <row r="882" spans="5:20"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62"/>
      <c r="S882" s="62"/>
      <c r="T882" s="62"/>
    </row>
    <row r="883" spans="5:20"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62"/>
      <c r="S883" s="62"/>
      <c r="T883" s="62"/>
    </row>
    <row r="884" spans="5:20"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62"/>
      <c r="S884" s="62"/>
      <c r="T884" s="62"/>
    </row>
    <row r="885" spans="5:20"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62"/>
      <c r="S885" s="62"/>
      <c r="T885" s="62"/>
    </row>
    <row r="886" spans="5:20"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62"/>
      <c r="S886" s="62"/>
      <c r="T886" s="62"/>
    </row>
    <row r="887" spans="5:20"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62"/>
      <c r="S887" s="62"/>
      <c r="T887" s="62"/>
    </row>
    <row r="888" spans="5:20"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62"/>
      <c r="S888" s="62"/>
      <c r="T888" s="62"/>
    </row>
    <row r="889" spans="5:20"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62"/>
      <c r="S889" s="62"/>
      <c r="T889" s="62"/>
    </row>
    <row r="890" spans="5:20"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62"/>
      <c r="S890" s="62"/>
      <c r="T890" s="62"/>
    </row>
    <row r="891" spans="5:20"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62"/>
      <c r="S891" s="62"/>
      <c r="T891" s="62"/>
    </row>
    <row r="892" spans="5:20"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62"/>
      <c r="S892" s="62"/>
      <c r="T892" s="62"/>
    </row>
    <row r="893" spans="5:20"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62"/>
      <c r="S893" s="62"/>
      <c r="T893" s="62"/>
    </row>
    <row r="894" spans="5:20"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62"/>
      <c r="S894" s="62"/>
      <c r="T894" s="62"/>
    </row>
    <row r="895" spans="5:20"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62"/>
      <c r="S895" s="62"/>
      <c r="T895" s="62"/>
    </row>
    <row r="896" spans="5:20"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62"/>
      <c r="S896" s="62"/>
      <c r="T896" s="62"/>
    </row>
    <row r="897" spans="5:20"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62"/>
      <c r="S897" s="62"/>
      <c r="T897" s="62"/>
    </row>
    <row r="898" spans="5:20"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62"/>
      <c r="S898" s="62"/>
      <c r="T898" s="62"/>
    </row>
    <row r="899" spans="5:20"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62"/>
      <c r="S899" s="62"/>
      <c r="T899" s="62"/>
    </row>
    <row r="900" spans="5:20"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62"/>
      <c r="S900" s="62"/>
      <c r="T900" s="62"/>
    </row>
    <row r="901" spans="5:20"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62"/>
      <c r="S901" s="62"/>
      <c r="T901" s="62"/>
    </row>
    <row r="902" spans="5:20"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62"/>
      <c r="S902" s="62"/>
      <c r="T902" s="62"/>
    </row>
    <row r="903" spans="5:20"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62"/>
      <c r="S903" s="62"/>
      <c r="T903" s="62"/>
    </row>
    <row r="904" spans="5:20"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62"/>
      <c r="S904" s="62"/>
      <c r="T904" s="62"/>
    </row>
    <row r="905" spans="5:20"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62"/>
      <c r="S905" s="62"/>
      <c r="T905" s="62"/>
    </row>
    <row r="906" spans="5:20"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62"/>
      <c r="S906" s="62"/>
      <c r="T906" s="62"/>
    </row>
    <row r="907" spans="5:20"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62"/>
      <c r="S907" s="62"/>
      <c r="T907" s="62"/>
    </row>
    <row r="908" spans="5:20"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62"/>
      <c r="S908" s="62"/>
      <c r="T908" s="62"/>
    </row>
    <row r="909" spans="5:20"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62"/>
      <c r="S909" s="62"/>
      <c r="T909" s="62"/>
    </row>
    <row r="910" spans="5:20"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62"/>
      <c r="S910" s="62"/>
      <c r="T910" s="62"/>
    </row>
    <row r="911" spans="5:20"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62"/>
      <c r="S911" s="62"/>
      <c r="T911" s="62"/>
    </row>
    <row r="912" spans="5:20"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62"/>
      <c r="S912" s="62"/>
      <c r="T912" s="62"/>
    </row>
    <row r="913" spans="5:20"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62"/>
      <c r="S913" s="62"/>
      <c r="T913" s="62"/>
    </row>
    <row r="914" spans="5:20"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62"/>
      <c r="S914" s="62"/>
      <c r="T914" s="62"/>
    </row>
    <row r="915" spans="5:20"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62"/>
      <c r="S915" s="62"/>
      <c r="T915" s="62"/>
    </row>
    <row r="916" spans="5:20"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62"/>
      <c r="S916" s="62"/>
      <c r="T916" s="62"/>
    </row>
    <row r="917" spans="5:20"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62"/>
      <c r="S917" s="62"/>
      <c r="T917" s="62"/>
    </row>
    <row r="918" spans="5:20"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62"/>
      <c r="S918" s="62"/>
      <c r="T918" s="62"/>
    </row>
    <row r="919" spans="5:20"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62"/>
      <c r="S919" s="62"/>
      <c r="T919" s="62"/>
    </row>
    <row r="920" spans="5:20"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62"/>
      <c r="S920" s="62"/>
      <c r="T920" s="62"/>
    </row>
    <row r="921" spans="5:20"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62"/>
      <c r="S921" s="62"/>
      <c r="T921" s="62"/>
    </row>
    <row r="922" spans="5:20"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62"/>
      <c r="S922" s="62"/>
      <c r="T922" s="62"/>
    </row>
    <row r="923" spans="5:20"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62"/>
      <c r="S923" s="62"/>
      <c r="T923" s="62"/>
    </row>
    <row r="924" spans="5:20"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62"/>
      <c r="S924" s="62"/>
      <c r="T924" s="62"/>
    </row>
    <row r="925" spans="5:20"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62"/>
      <c r="S925" s="62"/>
      <c r="T925" s="62"/>
    </row>
    <row r="926" spans="5:20"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62"/>
      <c r="S926" s="62"/>
      <c r="T926" s="62"/>
    </row>
    <row r="927" spans="5:20"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62"/>
      <c r="S927" s="62"/>
      <c r="T927" s="62"/>
    </row>
    <row r="928" spans="5:20"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62"/>
      <c r="S928" s="62"/>
      <c r="T928" s="62"/>
    </row>
    <row r="929" spans="5:20"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62"/>
      <c r="S929" s="62"/>
      <c r="T929" s="62"/>
    </row>
    <row r="930" spans="5:20"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62"/>
      <c r="S930" s="62"/>
      <c r="T930" s="62"/>
    </row>
    <row r="931" spans="5:20"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62"/>
      <c r="S931" s="62"/>
      <c r="T931" s="62"/>
    </row>
    <row r="932" spans="5:20"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62"/>
      <c r="S932" s="62"/>
      <c r="T932" s="62"/>
    </row>
    <row r="933" spans="5:20"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62"/>
      <c r="S933" s="62"/>
      <c r="T933" s="62"/>
    </row>
    <row r="934" spans="5:20"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62"/>
      <c r="S934" s="62"/>
      <c r="T934" s="62"/>
    </row>
    <row r="935" spans="5:20"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62"/>
      <c r="S935" s="62"/>
      <c r="T935" s="62"/>
    </row>
    <row r="936" spans="5:20"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62"/>
      <c r="S936" s="62"/>
      <c r="T936" s="62"/>
    </row>
    <row r="937" spans="5:20"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62"/>
      <c r="S937" s="62"/>
      <c r="T937" s="62"/>
    </row>
    <row r="938" spans="5:20"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62"/>
      <c r="S938" s="62"/>
      <c r="T938" s="62"/>
    </row>
    <row r="939" spans="5:20"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62"/>
      <c r="S939" s="62"/>
      <c r="T939" s="62"/>
    </row>
    <row r="940" spans="5:20"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62"/>
      <c r="S940" s="62"/>
      <c r="T940" s="62"/>
    </row>
    <row r="941" spans="5:20"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62"/>
      <c r="S941" s="62"/>
      <c r="T941" s="62"/>
    </row>
    <row r="942" spans="5:20"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62"/>
      <c r="S942" s="62"/>
      <c r="T942" s="62"/>
    </row>
    <row r="943" spans="5:20"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62"/>
      <c r="S943" s="62"/>
      <c r="T943" s="62"/>
    </row>
    <row r="944" spans="5:20"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62"/>
      <c r="S944" s="62"/>
      <c r="T944" s="62"/>
    </row>
    <row r="945" spans="5:20"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62"/>
      <c r="S945" s="62"/>
      <c r="T945" s="62"/>
    </row>
    <row r="946" spans="5:20"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62"/>
      <c r="S946" s="62"/>
      <c r="T946" s="62"/>
    </row>
    <row r="947" spans="5:20"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62"/>
      <c r="S947" s="62"/>
      <c r="T947" s="62"/>
    </row>
    <row r="948" spans="5:20"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62"/>
      <c r="S948" s="62"/>
      <c r="T948" s="62"/>
    </row>
    <row r="949" spans="5:20"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62"/>
      <c r="S949" s="62"/>
      <c r="T949" s="62"/>
    </row>
    <row r="950" spans="5:20"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62"/>
      <c r="S950" s="62"/>
      <c r="T950" s="62"/>
    </row>
    <row r="951" spans="5:20"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62"/>
      <c r="S951" s="62"/>
      <c r="T951" s="62"/>
    </row>
    <row r="952" spans="5:20"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62"/>
      <c r="S952" s="62"/>
      <c r="T952" s="62"/>
    </row>
    <row r="953" spans="5:20"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62"/>
      <c r="S953" s="62"/>
      <c r="T953" s="62"/>
    </row>
    <row r="954" spans="5:20"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62"/>
      <c r="S954" s="62"/>
      <c r="T954" s="62"/>
    </row>
    <row r="955" spans="5:20"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62"/>
      <c r="S955" s="62"/>
      <c r="T955" s="62"/>
    </row>
    <row r="956" spans="5:20"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62"/>
      <c r="S956" s="62"/>
      <c r="T956" s="62"/>
    </row>
  </sheetData>
  <autoFilter ref="A8:U86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sortState ref="A9:AV119">
      <sortCondition ref="A7:A34"/>
    </sortState>
  </autoFilter>
  <mergeCells count="36">
    <mergeCell ref="R2:U2"/>
    <mergeCell ref="H88:T88"/>
    <mergeCell ref="H90:T90"/>
    <mergeCell ref="H92:T92"/>
    <mergeCell ref="H94:T94"/>
    <mergeCell ref="K6:K7"/>
    <mergeCell ref="R5:T5"/>
    <mergeCell ref="H96:T96"/>
    <mergeCell ref="A3:X3"/>
    <mergeCell ref="A5:A7"/>
    <mergeCell ref="B5:B7"/>
    <mergeCell ref="G5:G7"/>
    <mergeCell ref="U5:U7"/>
    <mergeCell ref="H5:H6"/>
    <mergeCell ref="C5:C6"/>
    <mergeCell ref="D5:D6"/>
    <mergeCell ref="I5:K5"/>
    <mergeCell ref="S6:S7"/>
    <mergeCell ref="T6:T7"/>
    <mergeCell ref="Q6:Q7"/>
    <mergeCell ref="R6:R7"/>
    <mergeCell ref="I6:I7"/>
    <mergeCell ref="J6:J7"/>
    <mergeCell ref="B87:D87"/>
    <mergeCell ref="B90:D90"/>
    <mergeCell ref="N6:N7"/>
    <mergeCell ref="O6:O7"/>
    <mergeCell ref="P6:P7"/>
    <mergeCell ref="F5:F7"/>
    <mergeCell ref="E5:E6"/>
    <mergeCell ref="L6:L7"/>
    <mergeCell ref="M6:M7"/>
    <mergeCell ref="L5:N5"/>
    <mergeCell ref="O5:Q5"/>
    <mergeCell ref="H86:T86"/>
    <mergeCell ref="B84:U84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2018-05-18T23:29:08Z</dcterms:modified>
</cp:coreProperties>
</file>